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defaultThemeVersion="166925"/>
  <xr:revisionPtr revIDLastSave="0" documentId="13_ncr:1_{54056A08-ACCC-4CBE-8C7F-51956B788904}" xr6:coauthVersionLast="47" xr6:coauthVersionMax="47" xr10:uidLastSave="{00000000-0000-0000-0000-000000000000}"/>
  <bookViews>
    <workbookView xWindow="1110" yWindow="1485" windowWidth="23730" windowHeight="12795" xr2:uid="{4A2332CB-30C3-439E-B9C9-9FE095389A42}"/>
  </bookViews>
  <sheets>
    <sheet name="課題設定型産業技術開発費助成金に係る企業化状況報告書" sheetId="1" r:id="rId1"/>
    <sheet name="企業化実績報告添付資料（単年度生産コストベース用）" sheetId="2" r:id="rId2"/>
    <sheet name="企業化実績報告添付資料（累積投資ベース用）" sheetId="3" r:id="rId3"/>
  </sheets>
  <definedNames>
    <definedName name="_Hlk60935501" localSheetId="2">'企業化実績報告添付資料（累積投資ベース用）'!$A$43</definedName>
    <definedName name="_xlnm.Print_Area" localSheetId="0">課題設定型産業技術開発費助成金に係る企業化状況報告書!$A$1:$AD$86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2" l="1"/>
  <c r="G26" i="2" s="1"/>
  <c r="F13" i="3"/>
  <c r="F18" i="3"/>
  <c r="H31" i="3" s="1"/>
  <c r="P32" i="1"/>
  <c r="G27" i="2"/>
  <c r="P30" i="1"/>
  <c r="F24" i="3"/>
  <c r="F23" i="3"/>
  <c r="G28" i="2"/>
  <c r="P29" i="1"/>
  <c r="G24" i="2" l="1"/>
  <c r="F18" i="2"/>
  <c r="H34" i="2" l="1"/>
</calcChain>
</file>

<file path=xl/sharedStrings.xml><?xml version="1.0" encoding="utf-8"?>
<sst xmlns="http://schemas.openxmlformats.org/spreadsheetml/2006/main" count="153" uniqueCount="119">
  <si>
    <t>（様式第２０）</t>
    <phoneticPr fontId="4"/>
  </si>
  <si>
    <t>年　　月　　日</t>
  </si>
  <si>
    <t>番　　　　　　号</t>
    <rPh sb="0" eb="1">
      <t>バン</t>
    </rPh>
    <rPh sb="7" eb="8">
      <t>ゴウ</t>
    </rPh>
    <phoneticPr fontId="3"/>
  </si>
  <si>
    <t>国立研究開発法人新エネルギー・産業技術総合開発機構</t>
  </si>
  <si>
    <t>　　　理　事　長　殿</t>
  </si>
  <si>
    <t>名　　　称</t>
  </si>
  <si>
    <t>代表者等名</t>
  </si>
  <si>
    <t>申請者 住　　　所</t>
    <phoneticPr fontId="3"/>
  </si>
  <si>
    <t>課題設定型産業技術開発費助成金に係る企業化状況報告書</t>
  </si>
  <si>
    <t>（・・助成事業名・・）</t>
  </si>
  <si>
    <t>年　　月　　日付け　　第　　　号をもって交付決定通知があった上記の助成事業に</t>
  </si>
  <si>
    <t>規定に基づき下記のとおり報告します。</t>
    <rPh sb="0" eb="2">
      <t>キテイ</t>
    </rPh>
    <phoneticPr fontId="3"/>
  </si>
  <si>
    <t>関し、　　　　年度企業化状況について、課題設定型産業技術開発費助成金交付規程第24条の</t>
    <phoneticPr fontId="3"/>
  </si>
  <si>
    <t>記</t>
  </si>
  <si>
    <t>１．基本情報</t>
    <rPh sb="5" eb="6">
      <t>ホウ</t>
    </rPh>
    <phoneticPr fontId="3"/>
  </si>
  <si>
    <t>助成事業名</t>
  </si>
  <si>
    <t>助成期間</t>
  </si>
  <si>
    <t>助成対象費用[補助率○／○] ･･･（A）</t>
  </si>
  <si>
    <t>助成金確定額･･･（B）</t>
  </si>
  <si>
    <t>既納付額累計･･･（C）</t>
  </si>
  <si>
    <t>（D）＝（B）－（C）</t>
  </si>
  <si>
    <t>助成金確定額収益納付期間単年度換算値
（＝（B）×1/5）･･･（E）</t>
    <rPh sb="17" eb="18">
      <t>アタイ</t>
    </rPh>
    <phoneticPr fontId="3"/>
  </si>
  <si>
    <t>（単位：円）</t>
  </si>
  <si>
    <t>２．企業化実績報告</t>
    <rPh sb="7" eb="9">
      <t>ホウコク</t>
    </rPh>
    <phoneticPr fontId="3"/>
  </si>
  <si>
    <t>算定額（①）の詳細は別紙のとおり</t>
    <phoneticPr fontId="3"/>
  </si>
  <si>
    <t>報告年度</t>
  </si>
  <si>
    <t>本年度納付額
（②）</t>
    <phoneticPr fontId="4"/>
  </si>
  <si>
    <t>算定額
（①）</t>
    <phoneticPr fontId="4"/>
  </si>
  <si>
    <t>免除希望額
（③）</t>
    <phoneticPr fontId="4"/>
  </si>
  <si>
    <t>備考</t>
    <phoneticPr fontId="4"/>
  </si>
  <si>
    <t>N1年度</t>
    <rPh sb="2" eb="4">
      <t>ネンド</t>
    </rPh>
    <phoneticPr fontId="3"/>
  </si>
  <si>
    <t>N2年度</t>
    <rPh sb="2" eb="4">
      <t>ネンド</t>
    </rPh>
    <phoneticPr fontId="3"/>
  </si>
  <si>
    <t>N3年度</t>
    <rPh sb="2" eb="4">
      <t>ネンド</t>
    </rPh>
    <phoneticPr fontId="3"/>
  </si>
  <si>
    <t>N4年度</t>
    <rPh sb="2" eb="4">
      <t>ネンド</t>
    </rPh>
    <phoneticPr fontId="3"/>
  </si>
  <si>
    <t>N5年度</t>
    <rPh sb="2" eb="4">
      <t>ネンド</t>
    </rPh>
    <phoneticPr fontId="3"/>
  </si>
  <si>
    <t>３．企業化状況報告</t>
    <rPh sb="8" eb="9">
      <t>コク</t>
    </rPh>
    <phoneticPr fontId="3"/>
  </si>
  <si>
    <t>（１）企業化（事業化）の状況</t>
  </si>
  <si>
    <t>（２）発売時期及び事業名（あるいは製品名）と販売価格、販売数量</t>
    <rPh sb="30" eb="31">
      <t>リョウ</t>
    </rPh>
    <phoneticPr fontId="3"/>
  </si>
  <si>
    <t>発売時期</t>
    <rPh sb="0" eb="2">
      <t>ハツバイ</t>
    </rPh>
    <rPh sb="2" eb="4">
      <t>ジキ</t>
    </rPh>
    <phoneticPr fontId="4"/>
  </si>
  <si>
    <t>事業名（あるいは製品名）</t>
    <rPh sb="0" eb="2">
      <t>ジギョウ</t>
    </rPh>
    <rPh sb="2" eb="3">
      <t>メイ</t>
    </rPh>
    <rPh sb="8" eb="10">
      <t>セイヒン</t>
    </rPh>
    <rPh sb="10" eb="11">
      <t>メイ</t>
    </rPh>
    <phoneticPr fontId="4"/>
  </si>
  <si>
    <t>販売価格</t>
    <rPh sb="0" eb="2">
      <t>ハンバイ</t>
    </rPh>
    <rPh sb="2" eb="4">
      <t>カカク</t>
    </rPh>
    <phoneticPr fontId="4"/>
  </si>
  <si>
    <t>販売数</t>
    <rPh sb="0" eb="2">
      <t>ハンバイ</t>
    </rPh>
    <rPh sb="2" eb="3">
      <t>スウ</t>
    </rPh>
    <phoneticPr fontId="4"/>
  </si>
  <si>
    <t>販売期間</t>
    <rPh sb="0" eb="2">
      <t>ハンバイ</t>
    </rPh>
    <rPh sb="2" eb="4">
      <t>キカン</t>
    </rPh>
    <phoneticPr fontId="4"/>
  </si>
  <si>
    <t>（３）企業化（事業化）で収益をあげるまでの課題と解決のための日程</t>
    <rPh sb="30" eb="32">
      <t>ニッテイ</t>
    </rPh>
    <phoneticPr fontId="3"/>
  </si>
  <si>
    <t>（注釈）</t>
  </si>
  <si>
    <t>４）「納付額下限値（F）」は、「助成金確定額収益納付期間単年度換算値（E）」の1%をいう。</t>
  </si>
  <si>
    <t>10）円未満は切り捨てとする。</t>
  </si>
  <si>
    <t>（注釈）</t>
    <rPh sb="1" eb="3">
      <t>チュウシャク</t>
    </rPh>
    <phoneticPr fontId="3"/>
  </si>
  <si>
    <t>１）「助成対象費用（A）」及び「助成金確定額（B）」は、確定通知書に基づく額をいう。</t>
    <phoneticPr fontId="3"/>
  </si>
  <si>
    <t>２）「既納付額累計（C）」とは、前年度までの収益に伴う納付金及び財産処分に伴う納付金の合計額をいう。</t>
    <phoneticPr fontId="3"/>
  </si>
  <si>
    <t>３）「助成金確定額収益納付期間単年度換算値（E）」は、「助成金確定額（B）」の5分の1をいう。</t>
    <phoneticPr fontId="3"/>
  </si>
  <si>
    <t>５）当該年度収益額が納付額下限値（F）に満たない場合は、納付対象外とする。</t>
    <phoneticPr fontId="3"/>
  </si>
  <si>
    <t>算定額（①）及び本年度納付額（②）には「対象外」と記入する。</t>
  </si>
  <si>
    <t>６）「算定額（①）＜（D）」の場合は、本年度納付額（②）＝算定額（①）となる。</t>
  </si>
  <si>
    <t>また、「算定額（①）＞（D）」の場合は、本年度納付額（②）＝（D）となる。</t>
  </si>
  <si>
    <t>７）NEDO助成事業における中小企業の定義に該当する場合であって、企業化状況報告書の対象年度に営</t>
  </si>
  <si>
    <t>業利益、経常利益、純利益のいずれかが、単体決算で赤字となることを理由に本年度納付額の免除</t>
  </si>
  <si>
    <t>を希望する場合は、本年度納付額（②）は空欄として、免除希望額（③）を記入すること。さらに、</t>
  </si>
  <si>
    <t>様式第21（納付免除申請書）を提出し、機構の承認を得ることとする。該当しない場合には③は記</t>
  </si>
  <si>
    <t>入不要。</t>
  </si>
  <si>
    <t>８）前年度までの免除希望額（③）は、機構から認められた実績額に見直すこと。該当しない場合には</t>
  </si>
  <si>
    <t>③は記入不要。</t>
  </si>
  <si>
    <t>９）別紙（企業化実績報告添付資料）は選択した助成金寄与度の考え方に応じた様式を用いること。初</t>
  </si>
  <si>
    <t>回報告時に選択した考え方は企業化状況報告期間中に変更不可とする。</t>
  </si>
  <si>
    <t>事業番号：</t>
  </si>
  <si>
    <t>（別紙）</t>
    <rPh sb="1" eb="3">
      <t>ベッシ</t>
    </rPh>
    <phoneticPr fontId="3"/>
  </si>
  <si>
    <t>企業化実績報告添付資料（単年度生産コストベース用）</t>
    <rPh sb="0" eb="3">
      <t>キギョウカ</t>
    </rPh>
    <rPh sb="3" eb="5">
      <t>ジッセキ</t>
    </rPh>
    <rPh sb="5" eb="7">
      <t>ホウコク</t>
    </rPh>
    <rPh sb="7" eb="9">
      <t>テンプ</t>
    </rPh>
    <rPh sb="9" eb="11">
      <t>シリョウ</t>
    </rPh>
    <rPh sb="12" eb="15">
      <t>タンネンド</t>
    </rPh>
    <rPh sb="15" eb="17">
      <t>セイサン</t>
    </rPh>
    <rPh sb="23" eb="24">
      <t>ヨウ</t>
    </rPh>
    <phoneticPr fontId="4"/>
  </si>
  <si>
    <t>対象期間:     (始期)　　　　年　月　日</t>
  </si>
  <si>
    <t>助成事業者名:</t>
  </si>
  <si>
    <t>助成事業名:</t>
  </si>
  <si>
    <t>１．按分比率</t>
    <rPh sb="5" eb="6">
      <t>リツ</t>
    </rPh>
    <phoneticPr fontId="3"/>
  </si>
  <si>
    <t>根拠</t>
    <rPh sb="0" eb="2">
      <t>コンキョ</t>
    </rPh>
    <phoneticPr fontId="3"/>
  </si>
  <si>
    <t>　　(終期)　　　　年　月　日</t>
    <rPh sb="14" eb="15">
      <t>ニチ</t>
    </rPh>
    <phoneticPr fontId="3"/>
  </si>
  <si>
    <t>２．助成事業に係る当該年度収益額</t>
    <rPh sb="2" eb="4">
      <t>ジョセイ</t>
    </rPh>
    <rPh sb="4" eb="6">
      <t>ジギョウ</t>
    </rPh>
    <rPh sb="7" eb="8">
      <t>カカ</t>
    </rPh>
    <rPh sb="9" eb="11">
      <t>トウガイ</t>
    </rPh>
    <rPh sb="11" eb="13">
      <t>ネンド</t>
    </rPh>
    <rPh sb="13" eb="15">
      <t>シュウエキ</t>
    </rPh>
    <rPh sb="15" eb="16">
      <t>ガク</t>
    </rPh>
    <phoneticPr fontId="3"/>
  </si>
  <si>
    <t>営業利益</t>
    <rPh sb="0" eb="2">
      <t>エイギョウ</t>
    </rPh>
    <rPh sb="2" eb="4">
      <t>リエキ</t>
    </rPh>
    <phoneticPr fontId="3"/>
  </si>
  <si>
    <t>助成事業に係る当該年度収益額
（＝営業利益×按分比率）</t>
    <rPh sb="0" eb="2">
      <t>ジョセイ</t>
    </rPh>
    <rPh sb="2" eb="4">
      <t>ジギョウ</t>
    </rPh>
    <rPh sb="5" eb="6">
      <t>カカ</t>
    </rPh>
    <rPh sb="7" eb="9">
      <t>トウガイ</t>
    </rPh>
    <rPh sb="9" eb="11">
      <t>ネンド</t>
    </rPh>
    <rPh sb="11" eb="13">
      <t>シュウエキ</t>
    </rPh>
    <rPh sb="13" eb="14">
      <t>ガク</t>
    </rPh>
    <rPh sb="17" eb="19">
      <t>エイギョウ</t>
    </rPh>
    <rPh sb="19" eb="21">
      <t>リエキ</t>
    </rPh>
    <rPh sb="22" eb="24">
      <t>アンブン</t>
    </rPh>
    <rPh sb="24" eb="26">
      <t>ヒリツ</t>
    </rPh>
    <phoneticPr fontId="3"/>
  </si>
  <si>
    <t>（単位：円）</t>
    <rPh sb="1" eb="3">
      <t>タンイ</t>
    </rPh>
    <rPh sb="4" eb="5">
      <t>エン</t>
    </rPh>
    <phoneticPr fontId="3"/>
  </si>
  <si>
    <t>売上高</t>
    <rPh sb="0" eb="2">
      <t>ウリアゲ</t>
    </rPh>
    <rPh sb="2" eb="3">
      <t>タカ</t>
    </rPh>
    <phoneticPr fontId="3"/>
  </si>
  <si>
    <t>助成事業に係る売上高</t>
    <rPh sb="0" eb="2">
      <t>ジョセイ</t>
    </rPh>
    <rPh sb="2" eb="4">
      <t>ジギョウ</t>
    </rPh>
    <rPh sb="5" eb="6">
      <t>カカ</t>
    </rPh>
    <rPh sb="7" eb="9">
      <t>ウリアゲ</t>
    </rPh>
    <rPh sb="9" eb="10">
      <t>タカ</t>
    </rPh>
    <phoneticPr fontId="3"/>
  </si>
  <si>
    <t>按分比率（＝助成事業に係る売上高／売上高）</t>
    <rPh sb="0" eb="2">
      <t>アンブン</t>
    </rPh>
    <rPh sb="2" eb="4">
      <t>ヒリツ</t>
    </rPh>
    <rPh sb="6" eb="8">
      <t>ジョセイ</t>
    </rPh>
    <rPh sb="8" eb="10">
      <t>ジギョウ</t>
    </rPh>
    <rPh sb="11" eb="12">
      <t>カカ</t>
    </rPh>
    <rPh sb="13" eb="15">
      <t>ウリアゲ</t>
    </rPh>
    <rPh sb="15" eb="16">
      <t>タカ</t>
    </rPh>
    <rPh sb="17" eb="19">
      <t>ウリアゲ</t>
    </rPh>
    <rPh sb="19" eb="20">
      <t>タカ</t>
    </rPh>
    <phoneticPr fontId="3"/>
  </si>
  <si>
    <t>判定：助成事業に係る当該年度収益額（ア）が納付額下限値（F）以上であるか　（はい・いいえ）</t>
    <rPh sb="0" eb="2">
      <t>ハンテイ</t>
    </rPh>
    <rPh sb="3" eb="5">
      <t>ジョセイ</t>
    </rPh>
    <rPh sb="5" eb="7">
      <t>ジギョウ</t>
    </rPh>
    <rPh sb="8" eb="9">
      <t>カカワ</t>
    </rPh>
    <rPh sb="10" eb="12">
      <t>トウガイ</t>
    </rPh>
    <rPh sb="12" eb="14">
      <t>ネンド</t>
    </rPh>
    <rPh sb="14" eb="16">
      <t>シュウエキ</t>
    </rPh>
    <rPh sb="16" eb="17">
      <t>ガク</t>
    </rPh>
    <rPh sb="21" eb="23">
      <t>ノウフ</t>
    </rPh>
    <rPh sb="23" eb="24">
      <t>ガク</t>
    </rPh>
    <rPh sb="24" eb="27">
      <t>カゲンチ</t>
    </rPh>
    <rPh sb="30" eb="32">
      <t>イジョウ</t>
    </rPh>
    <phoneticPr fontId="3"/>
  </si>
  <si>
    <t>３．助成金寄与度</t>
    <rPh sb="2" eb="4">
      <t>ジョセイ</t>
    </rPh>
    <rPh sb="4" eb="5">
      <t>キン</t>
    </rPh>
    <rPh sb="5" eb="7">
      <t>キヨ</t>
    </rPh>
    <rPh sb="7" eb="8">
      <t>ド</t>
    </rPh>
    <phoneticPr fontId="3"/>
  </si>
  <si>
    <t>売上原価</t>
    <rPh sb="0" eb="2">
      <t>ウリアゲ</t>
    </rPh>
    <rPh sb="2" eb="4">
      <t>ゲンカ</t>
    </rPh>
    <phoneticPr fontId="3"/>
  </si>
  <si>
    <t>助成事業に係る売上原価（＝売上原価×按分比率）</t>
    <rPh sb="0" eb="2">
      <t>ジョセイ</t>
    </rPh>
    <rPh sb="2" eb="4">
      <t>ジギョウ</t>
    </rPh>
    <rPh sb="5" eb="6">
      <t>カカ</t>
    </rPh>
    <rPh sb="7" eb="9">
      <t>ウリアゲ</t>
    </rPh>
    <rPh sb="9" eb="11">
      <t>ゲンカ</t>
    </rPh>
    <rPh sb="13" eb="15">
      <t>ウリアゲ</t>
    </rPh>
    <rPh sb="15" eb="17">
      <t>ゲンカ</t>
    </rPh>
    <rPh sb="18" eb="20">
      <t>アンブン</t>
    </rPh>
    <rPh sb="20" eb="22">
      <t>ヒリツ</t>
    </rPh>
    <phoneticPr fontId="3"/>
  </si>
  <si>
    <t>販売費・一般管理費</t>
    <rPh sb="0" eb="2">
      <t>ハンバイ</t>
    </rPh>
    <rPh sb="2" eb="3">
      <t>ヒ</t>
    </rPh>
    <rPh sb="4" eb="6">
      <t>イッパン</t>
    </rPh>
    <rPh sb="6" eb="8">
      <t>カンリ</t>
    </rPh>
    <rPh sb="8" eb="9">
      <t>ヒ</t>
    </rPh>
    <phoneticPr fontId="3"/>
  </si>
  <si>
    <t>助成事業に係る販売費・一般管理費
（＝販売費・一般管理費×按分比率）</t>
    <rPh sb="0" eb="2">
      <t>ジョセイ</t>
    </rPh>
    <rPh sb="2" eb="4">
      <t>ジギョウ</t>
    </rPh>
    <rPh sb="5" eb="6">
      <t>カカ</t>
    </rPh>
    <rPh sb="7" eb="9">
      <t>ハンバイ</t>
    </rPh>
    <rPh sb="9" eb="10">
      <t>ヒ</t>
    </rPh>
    <rPh sb="11" eb="13">
      <t>イッパン</t>
    </rPh>
    <rPh sb="13" eb="15">
      <t>カンリ</t>
    </rPh>
    <rPh sb="15" eb="16">
      <t>ヒ</t>
    </rPh>
    <rPh sb="19" eb="21">
      <t>ハンバイ</t>
    </rPh>
    <rPh sb="21" eb="22">
      <t>ヒ</t>
    </rPh>
    <rPh sb="23" eb="25">
      <t>イッパン</t>
    </rPh>
    <rPh sb="25" eb="27">
      <t>カンリ</t>
    </rPh>
    <rPh sb="27" eb="28">
      <t>ヒ</t>
    </rPh>
    <rPh sb="29" eb="31">
      <t>アンブン</t>
    </rPh>
    <rPh sb="31" eb="33">
      <t>ヒリツ</t>
    </rPh>
    <phoneticPr fontId="3"/>
  </si>
  <si>
    <t>助成事業に係る自己負担額の収益納付期間単年度換算値
（＝（助成対象費用－助成金確定額）×1/5）</t>
    <rPh sb="0" eb="2">
      <t>ジョセイ</t>
    </rPh>
    <rPh sb="2" eb="4">
      <t>ジギョウ</t>
    </rPh>
    <rPh sb="5" eb="6">
      <t>カカ</t>
    </rPh>
    <rPh sb="7" eb="9">
      <t>ジコ</t>
    </rPh>
    <rPh sb="9" eb="11">
      <t>フタン</t>
    </rPh>
    <rPh sb="11" eb="12">
      <t>ガク</t>
    </rPh>
    <rPh sb="13" eb="15">
      <t>シュウエキ</t>
    </rPh>
    <rPh sb="15" eb="17">
      <t>ノウフ</t>
    </rPh>
    <rPh sb="17" eb="19">
      <t>キカン</t>
    </rPh>
    <rPh sb="19" eb="20">
      <t>タン</t>
    </rPh>
    <rPh sb="20" eb="22">
      <t>ネンド</t>
    </rPh>
    <rPh sb="22" eb="24">
      <t>カンサン</t>
    </rPh>
    <rPh sb="24" eb="25">
      <t>チ</t>
    </rPh>
    <rPh sb="29" eb="31">
      <t>ジョセイ</t>
    </rPh>
    <rPh sb="31" eb="33">
      <t>タイショウ</t>
    </rPh>
    <rPh sb="33" eb="35">
      <t>ヒヨウ</t>
    </rPh>
    <rPh sb="36" eb="38">
      <t>ジョセイ</t>
    </rPh>
    <rPh sb="38" eb="39">
      <t>キン</t>
    </rPh>
    <rPh sb="39" eb="41">
      <t>カクテイ</t>
    </rPh>
    <rPh sb="41" eb="42">
      <t>ガク</t>
    </rPh>
    <phoneticPr fontId="3"/>
  </si>
  <si>
    <t>助成事業に係るNEDO負担額の収益納付期間単年度換算値
（＝助成金確定額×1/5）</t>
    <rPh sb="0" eb="2">
      <t>ジョセイ</t>
    </rPh>
    <rPh sb="2" eb="4">
      <t>ジギョウ</t>
    </rPh>
    <rPh sb="5" eb="6">
      <t>カカ</t>
    </rPh>
    <rPh sb="11" eb="13">
      <t>フタン</t>
    </rPh>
    <rPh sb="13" eb="14">
      <t>ガク</t>
    </rPh>
    <rPh sb="15" eb="17">
      <t>シュウエキ</t>
    </rPh>
    <rPh sb="17" eb="19">
      <t>ノウフ</t>
    </rPh>
    <rPh sb="19" eb="21">
      <t>キカン</t>
    </rPh>
    <rPh sb="21" eb="22">
      <t>タン</t>
    </rPh>
    <rPh sb="22" eb="24">
      <t>ネンド</t>
    </rPh>
    <rPh sb="24" eb="26">
      <t>カンサン</t>
    </rPh>
    <rPh sb="26" eb="27">
      <t>チ</t>
    </rPh>
    <rPh sb="30" eb="32">
      <t>ジョセイ</t>
    </rPh>
    <rPh sb="32" eb="33">
      <t>キン</t>
    </rPh>
    <rPh sb="33" eb="35">
      <t>カクテイ</t>
    </rPh>
    <rPh sb="35" eb="36">
      <t>ガク</t>
    </rPh>
    <phoneticPr fontId="3"/>
  </si>
  <si>
    <t>４．算定額（①）</t>
    <rPh sb="2" eb="4">
      <t>サンテイ</t>
    </rPh>
    <rPh sb="4" eb="5">
      <t>ガク</t>
    </rPh>
    <phoneticPr fontId="3"/>
  </si>
  <si>
    <t xml:space="preserve">　　助成事業に係る当該年度収益額×助成金寄与度
</t>
    <rPh sb="2" eb="4">
      <t>ジョセイ</t>
    </rPh>
    <rPh sb="4" eb="6">
      <t>ジギョウ</t>
    </rPh>
    <rPh sb="7" eb="8">
      <t>カカ</t>
    </rPh>
    <rPh sb="9" eb="11">
      <t>トウガイ</t>
    </rPh>
    <rPh sb="11" eb="13">
      <t>ネンド</t>
    </rPh>
    <rPh sb="13" eb="15">
      <t>シュウエキ</t>
    </rPh>
    <rPh sb="15" eb="16">
      <t>ガク</t>
    </rPh>
    <rPh sb="17" eb="19">
      <t>ジョセイ</t>
    </rPh>
    <rPh sb="19" eb="20">
      <t>キン</t>
    </rPh>
    <rPh sb="20" eb="22">
      <t>キヨ</t>
    </rPh>
    <rPh sb="22" eb="23">
      <t>ド</t>
    </rPh>
    <phoneticPr fontId="3"/>
  </si>
  <si>
    <t>(オ)</t>
    <phoneticPr fontId="3"/>
  </si>
  <si>
    <t>＝</t>
    <phoneticPr fontId="3"/>
  </si>
  <si>
    <r>
      <rPr>
        <b/>
        <sz val="10.5"/>
        <color theme="1"/>
        <rFont val="ＭＳ 明朝"/>
        <family val="1"/>
        <charset val="128"/>
      </rPr>
      <t>（ア）</t>
    </r>
    <r>
      <rPr>
        <sz val="10.5"/>
        <color theme="1"/>
        <rFont val="ＭＳ 明朝"/>
        <family val="1"/>
        <charset val="128"/>
      </rPr>
      <t>×</t>
    </r>
    <phoneticPr fontId="3"/>
  </si>
  <si>
    <t>―――――――――――――――――</t>
    <phoneticPr fontId="3"/>
  </si>
  <si>
    <r>
      <t>（イ）</t>
    </r>
    <r>
      <rPr>
        <sz val="10.5"/>
        <color theme="1"/>
        <rFont val="ＭＳ 明朝"/>
        <family val="1"/>
        <charset val="128"/>
      </rPr>
      <t>＋</t>
    </r>
    <r>
      <rPr>
        <b/>
        <sz val="10.5"/>
        <color theme="1"/>
        <rFont val="ＭＳ 明朝"/>
        <family val="1"/>
        <charset val="128"/>
      </rPr>
      <t>（ウ）</t>
    </r>
    <r>
      <rPr>
        <sz val="10.5"/>
        <color theme="1"/>
        <rFont val="ＭＳ 明朝"/>
        <family val="1"/>
        <charset val="128"/>
      </rPr>
      <t>＋</t>
    </r>
    <r>
      <rPr>
        <b/>
        <sz val="10.5"/>
        <color theme="1"/>
        <rFont val="ＭＳ 明朝"/>
        <family val="1"/>
        <charset val="128"/>
      </rPr>
      <t>（エ）</t>
    </r>
    <r>
      <rPr>
        <sz val="10.5"/>
        <color theme="1"/>
        <rFont val="ＭＳ 明朝"/>
        <family val="1"/>
        <charset val="128"/>
      </rPr>
      <t>＋</t>
    </r>
    <r>
      <rPr>
        <b/>
        <sz val="10.5"/>
        <color theme="1"/>
        <rFont val="ＭＳ 明朝"/>
        <family val="1"/>
        <charset val="128"/>
      </rPr>
      <t>（オ）</t>
    </r>
    <phoneticPr fontId="3"/>
  </si>
  <si>
    <t>１）根拠資料（助成事業に係る売上明細、損益計算書、その他算定に必要な資料）を添付すること。</t>
  </si>
  <si>
    <t>２）「助成事業に係る売上高」及び「助成事業に係る当該年度収益額」は、助成事業の実施結果の企業化、</t>
  </si>
  <si>
    <t>　　産業財産権の譲渡又は実施権の設定及びその他の当該助成事業の実施結果の他への供与によるも</t>
    <phoneticPr fontId="3"/>
  </si>
  <si>
    <t>　　のが対象となる。</t>
    <phoneticPr fontId="3"/>
  </si>
  <si>
    <t>３）２．の判定において「はい」の場合は、３．及び４．への記入が必要。「いいえ」の場合は記入不要。</t>
  </si>
  <si>
    <t>４）３．助成金寄与度の算出過程における端数処理は行わず、実数で計算すること。また、１．按分比</t>
  </si>
  <si>
    <t>　　率及び３．助成金寄与度においても端数処理は行わないこととする。(％表示の場合は小数点以下2</t>
    <phoneticPr fontId="3"/>
  </si>
  <si>
    <t>　　位まで表示すること)</t>
    <phoneticPr fontId="3"/>
  </si>
  <si>
    <t>５）２．助成事業に係る当該年度収益額及び４．算定額において、円未満は切り捨てとする。</t>
    <phoneticPr fontId="3"/>
  </si>
  <si>
    <t>企業化実績報告添付資料（累積投資ベース用）</t>
    <rPh sb="0" eb="3">
      <t>キギョウカ</t>
    </rPh>
    <rPh sb="3" eb="5">
      <t>ジッセキ</t>
    </rPh>
    <rPh sb="5" eb="7">
      <t>ホウコク</t>
    </rPh>
    <rPh sb="7" eb="9">
      <t>テンプ</t>
    </rPh>
    <rPh sb="9" eb="11">
      <t>シリョウ</t>
    </rPh>
    <rPh sb="12" eb="14">
      <t>ルイセキ</t>
    </rPh>
    <rPh sb="14" eb="16">
      <t>トウシ</t>
    </rPh>
    <rPh sb="19" eb="20">
      <t>ヨウ</t>
    </rPh>
    <phoneticPr fontId="4"/>
  </si>
  <si>
    <t>　　(終期)　　　　年　月　日</t>
    <phoneticPr fontId="3"/>
  </si>
  <si>
    <t>１．按分比率</t>
    <rPh sb="2" eb="4">
      <t>アンブン</t>
    </rPh>
    <rPh sb="4" eb="6">
      <t>ヒリツ</t>
    </rPh>
    <phoneticPr fontId="3"/>
  </si>
  <si>
    <t>按分比率
　（＝助成事業に係る売上高／売上高）</t>
    <rPh sb="0" eb="2">
      <t>アンブン</t>
    </rPh>
    <rPh sb="2" eb="4">
      <t>ヒリツ</t>
    </rPh>
    <rPh sb="8" eb="10">
      <t>ジョセイ</t>
    </rPh>
    <rPh sb="10" eb="12">
      <t>ジギョウ</t>
    </rPh>
    <rPh sb="13" eb="14">
      <t>カカ</t>
    </rPh>
    <rPh sb="15" eb="17">
      <t>ウリアゲ</t>
    </rPh>
    <rPh sb="17" eb="18">
      <t>タカ</t>
    </rPh>
    <rPh sb="19" eb="21">
      <t>ウリアゲ</t>
    </rPh>
    <rPh sb="21" eb="22">
      <t>タカ</t>
    </rPh>
    <phoneticPr fontId="3"/>
  </si>
  <si>
    <t>判定：助成事業に係る当該年度収益額（ア）が納付額下限値（F）以上であるか（はい・いいえ）</t>
    <rPh sb="0" eb="2">
      <t>ハンテイ</t>
    </rPh>
    <rPh sb="3" eb="5">
      <t>ジョセイ</t>
    </rPh>
    <rPh sb="5" eb="7">
      <t>ジギョウ</t>
    </rPh>
    <rPh sb="8" eb="9">
      <t>カカ</t>
    </rPh>
    <rPh sb="10" eb="12">
      <t>トウガイ</t>
    </rPh>
    <rPh sb="12" eb="14">
      <t>ネンド</t>
    </rPh>
    <rPh sb="14" eb="16">
      <t>シュウエキ</t>
    </rPh>
    <rPh sb="16" eb="17">
      <t>ガク</t>
    </rPh>
    <rPh sb="21" eb="23">
      <t>ノウフ</t>
    </rPh>
    <rPh sb="23" eb="24">
      <t>ガク</t>
    </rPh>
    <rPh sb="24" eb="26">
      <t>カゲン</t>
    </rPh>
    <rPh sb="26" eb="27">
      <t>チ</t>
    </rPh>
    <rPh sb="30" eb="32">
      <t>イジョウ</t>
    </rPh>
    <phoneticPr fontId="3"/>
  </si>
  <si>
    <t>助成金確定額</t>
    <rPh sb="0" eb="2">
      <t>ジョセイ</t>
    </rPh>
    <rPh sb="2" eb="3">
      <t>キン</t>
    </rPh>
    <rPh sb="3" eb="5">
      <t>カクテイ</t>
    </rPh>
    <rPh sb="5" eb="6">
      <t>ガク</t>
    </rPh>
    <phoneticPr fontId="3"/>
  </si>
  <si>
    <t>助成対象費用</t>
    <rPh sb="0" eb="2">
      <t>ジョセイ</t>
    </rPh>
    <rPh sb="2" eb="4">
      <t>タイショウ</t>
    </rPh>
    <rPh sb="4" eb="6">
      <t>ヒヨウ</t>
    </rPh>
    <phoneticPr fontId="3"/>
  </si>
  <si>
    <t>(B)</t>
    <phoneticPr fontId="3"/>
  </si>
  <si>
    <r>
      <t>（A）</t>
    </r>
    <r>
      <rPr>
        <sz val="10.5"/>
        <color theme="1"/>
        <rFont val="ＭＳ 明朝"/>
        <family val="1"/>
        <charset val="128"/>
      </rPr>
      <t>＋</t>
    </r>
    <r>
      <rPr>
        <b/>
        <sz val="10.5"/>
        <color theme="1"/>
        <rFont val="ＭＳ 明朝"/>
        <family val="1"/>
        <charset val="128"/>
      </rPr>
      <t>（カ）</t>
    </r>
    <phoneticPr fontId="3"/>
  </si>
  <si>
    <t>４）「３．助成金寄与度」における「助成事業に係る当該年度収益額を得るのに要した額」は、「根拠」</t>
  </si>
  <si>
    <t>　　の欄に各年度の額を記載すること。</t>
    <phoneticPr fontId="3"/>
  </si>
  <si>
    <t>５）１．按分比率及び３．助成金寄与度において、端数処理は行わないこととする。(％表示の場合は小</t>
  </si>
  <si>
    <t>　　数点以下2位まで表示すること)</t>
    <phoneticPr fontId="3"/>
  </si>
  <si>
    <t>６）２．助成事業に係る当該年度収益額及び４．算定額において、円未満は切り捨てとする。</t>
    <phoneticPr fontId="3"/>
  </si>
  <si>
    <t>助成事業に係る当該年度収益額を得るのに要した額</t>
    <rPh sb="0" eb="2">
      <t>ジョセイ</t>
    </rPh>
    <rPh sb="2" eb="4">
      <t>ジギョウ</t>
    </rPh>
    <rPh sb="5" eb="6">
      <t>カカ</t>
    </rPh>
    <rPh sb="7" eb="9">
      <t>トウガイ</t>
    </rPh>
    <rPh sb="9" eb="11">
      <t>ネンド</t>
    </rPh>
    <rPh sb="11" eb="13">
      <t>シュウエキ</t>
    </rPh>
    <rPh sb="13" eb="14">
      <t>ガク</t>
    </rPh>
    <rPh sb="15" eb="16">
      <t>エ</t>
    </rPh>
    <rPh sb="19" eb="20">
      <t>ヨウ</t>
    </rPh>
    <rPh sb="22" eb="23">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</si>
</sst>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DBNum3]&quot;納付額下限値･･･（F）=（E） の &quot;0&quot;%&quot;"/>
    <numFmt numFmtId="177" formatCode="&quot;（B）&quot;#,###"/>
    <numFmt numFmtId="178" formatCode="&quot;（A）&quot;#,###"/>
    <numFmt numFmtId="179" formatCode="&quot;（カ）&quot;#,###"/>
    <numFmt numFmtId="180" formatCode="&quot;（ア）&quot;#,##0"/>
    <numFmt numFmtId="181" formatCode="&quot;（イ）&quot;#,##0"/>
    <numFmt numFmtId="182" formatCode="&quot;（ウ）&quot;#,##0"/>
    <numFmt numFmtId="183" formatCode="&quot;（エ）&quot;#,##0"/>
    <numFmt numFmtId="184" formatCode="&quot;（オ）&quot;#,##0"/>
  </numFmts>
  <fonts count="9" x14ac:knownFonts="1">
    <font>
      <sz val="11"/>
      <color theme="1"/>
      <name val="游ゴシック"/>
      <family val="2"/>
      <charset val="128"/>
      <scheme val="minor"/>
    </font>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Ｐゴシック"/>
      <family val="3"/>
      <charset val="128"/>
    </font>
    <font>
      <sz val="10.5"/>
      <color theme="1"/>
      <name val="ＭＳ 明朝"/>
      <family val="1"/>
      <charset val="128"/>
    </font>
    <font>
      <sz val="11"/>
      <color theme="1"/>
      <name val="ＭＳ 明朝"/>
      <family val="1"/>
      <charset val="128"/>
    </font>
    <font>
      <b/>
      <sz val="10.5"/>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1">
    <xf numFmtId="0" fontId="0" fillId="0" borderId="0" xfId="0">
      <alignment vertical="center"/>
    </xf>
    <xf numFmtId="0" fontId="2" fillId="2" borderId="0" xfId="0" applyFont="1" applyFill="1" applyAlignment="1"/>
    <xf numFmtId="0" fontId="2" fillId="2" borderId="0"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lignment horizontal="center" vertical="center"/>
    </xf>
    <xf numFmtId="0" fontId="5" fillId="2" borderId="2" xfId="0" applyFont="1" applyFill="1" applyBorder="1">
      <alignment vertical="center"/>
    </xf>
    <xf numFmtId="0" fontId="6" fillId="2" borderId="0" xfId="0" applyFont="1" applyFill="1">
      <alignment vertical="center"/>
    </xf>
    <xf numFmtId="0" fontId="6" fillId="2" borderId="3" xfId="0" applyFont="1" applyFill="1" applyBorder="1">
      <alignment vertical="center"/>
    </xf>
    <xf numFmtId="0" fontId="6" fillId="2" borderId="4" xfId="0" applyFont="1" applyFill="1" applyBorder="1">
      <alignment vertical="center"/>
    </xf>
    <xf numFmtId="0" fontId="7" fillId="2" borderId="0" xfId="0" applyFont="1" applyFill="1">
      <alignment vertical="center"/>
    </xf>
    <xf numFmtId="0" fontId="5" fillId="2" borderId="0" xfId="0" applyFont="1" applyFill="1" applyAlignment="1">
      <alignment horizontal="justify" vertical="center"/>
    </xf>
    <xf numFmtId="38" fontId="6" fillId="2" borderId="1" xfId="1" applyFont="1" applyFill="1" applyBorder="1" applyAlignment="1">
      <alignment horizontal="right" vertical="center"/>
    </xf>
    <xf numFmtId="176" fontId="5" fillId="2" borderId="1" xfId="0" applyNumberFormat="1" applyFont="1" applyFill="1" applyBorder="1" applyAlignment="1">
      <alignment horizontal="lef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6" fillId="2" borderId="1" xfId="0" applyFont="1" applyFill="1" applyBorder="1" applyAlignment="1">
      <alignment horizontal="center" vertical="center"/>
    </xf>
    <xf numFmtId="38" fontId="6" fillId="2" borderId="6" xfId="1" applyFont="1" applyFill="1" applyBorder="1" applyAlignment="1">
      <alignment horizontal="right" vertical="center"/>
    </xf>
    <xf numFmtId="38" fontId="6" fillId="2" borderId="5" xfId="1" applyFont="1" applyFill="1" applyBorder="1" applyAlignment="1">
      <alignment horizontal="right" vertical="center"/>
    </xf>
    <xf numFmtId="38" fontId="6" fillId="2" borderId="7" xfId="1" applyFont="1" applyFill="1" applyBorder="1" applyAlignment="1">
      <alignment horizontal="right" vertical="center"/>
    </xf>
    <xf numFmtId="38" fontId="6" fillId="2" borderId="8" xfId="1" applyFont="1" applyFill="1" applyBorder="1" applyAlignment="1">
      <alignment horizontal="right" vertical="center"/>
    </xf>
    <xf numFmtId="38" fontId="6" fillId="2" borderId="9" xfId="1" applyFont="1" applyFill="1" applyBorder="1" applyAlignment="1">
      <alignment horizontal="right" vertical="center"/>
    </xf>
    <xf numFmtId="38" fontId="6" fillId="2" borderId="10" xfId="1" applyFont="1" applyFill="1" applyBorder="1" applyAlignment="1">
      <alignment horizontal="righ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1" xfId="0" applyFont="1" applyFill="1" applyBorder="1" applyAlignment="1">
      <alignment horizontal="right"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183" fontId="8" fillId="2" borderId="12" xfId="0" applyNumberFormat="1" applyFont="1" applyFill="1" applyBorder="1" applyAlignment="1">
      <alignment horizontal="left" vertical="center"/>
    </xf>
    <xf numFmtId="183" fontId="8" fillId="2" borderId="13" xfId="0" applyNumberFormat="1" applyFont="1" applyFill="1" applyBorder="1" applyAlignment="1">
      <alignment horizontal="left" vertical="center"/>
    </xf>
    <xf numFmtId="184" fontId="8" fillId="2" borderId="12" xfId="0" applyNumberFormat="1" applyFont="1" applyFill="1" applyBorder="1" applyAlignment="1">
      <alignment horizontal="left" vertical="center"/>
    </xf>
    <xf numFmtId="184" fontId="8" fillId="2" borderId="13" xfId="0" applyNumberFormat="1" applyFont="1" applyFill="1" applyBorder="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181" fontId="8" fillId="2" borderId="12" xfId="0" applyNumberFormat="1" applyFont="1" applyFill="1" applyBorder="1" applyAlignment="1">
      <alignment horizontal="left" vertical="center"/>
    </xf>
    <xf numFmtId="181" fontId="8" fillId="2" borderId="13" xfId="0" applyNumberFormat="1" applyFont="1" applyFill="1" applyBorder="1" applyAlignment="1">
      <alignment horizontal="left" vertical="center"/>
    </xf>
    <xf numFmtId="182" fontId="8" fillId="2" borderId="12" xfId="0" applyNumberFormat="1" applyFont="1" applyFill="1" applyBorder="1" applyAlignment="1">
      <alignment horizontal="left" vertical="center"/>
    </xf>
    <xf numFmtId="182" fontId="8" fillId="2" borderId="13" xfId="0" applyNumberFormat="1" applyFont="1" applyFill="1" applyBorder="1" applyAlignment="1">
      <alignment horizontal="left" vertical="center"/>
    </xf>
    <xf numFmtId="0" fontId="5" fillId="2" borderId="2" xfId="0" applyFont="1" applyFill="1" applyBorder="1" applyAlignment="1">
      <alignment horizontal="left" vertical="center"/>
    </xf>
    <xf numFmtId="180" fontId="8" fillId="2" borderId="12" xfId="0" applyNumberFormat="1" applyFont="1" applyFill="1" applyBorder="1" applyAlignment="1">
      <alignment horizontal="left" vertical="center"/>
    </xf>
    <xf numFmtId="180" fontId="8" fillId="2" borderId="13" xfId="0" applyNumberFormat="1" applyFont="1" applyFill="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38" fontId="6" fillId="2" borderId="11" xfId="1" applyFont="1" applyFill="1" applyBorder="1" applyAlignment="1">
      <alignment horizontal="center" vertical="center"/>
    </xf>
    <xf numFmtId="0" fontId="2" fillId="2" borderId="0" xfId="0" applyFont="1" applyFill="1" applyAlignment="1">
      <alignment horizontal="center"/>
    </xf>
    <xf numFmtId="38" fontId="6" fillId="2" borderId="2" xfId="1" applyFont="1" applyFill="1" applyBorder="1" applyAlignment="1">
      <alignment horizontal="center" vertical="center"/>
    </xf>
    <xf numFmtId="38" fontId="6" fillId="2" borderId="4" xfId="1" applyFont="1" applyFill="1" applyBorder="1" applyAlignment="1">
      <alignment horizontal="center" vertical="center"/>
    </xf>
    <xf numFmtId="10" fontId="6" fillId="2" borderId="2" xfId="2"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178" fontId="8" fillId="2" borderId="12" xfId="0" applyNumberFormat="1" applyFont="1" applyFill="1" applyBorder="1" applyAlignment="1">
      <alignment horizontal="left" vertical="center"/>
    </xf>
    <xf numFmtId="178" fontId="8" fillId="2" borderId="13" xfId="0" applyNumberFormat="1" applyFont="1" applyFill="1" applyBorder="1" applyAlignment="1">
      <alignment horizontal="left" vertical="center"/>
    </xf>
    <xf numFmtId="179" fontId="8" fillId="2" borderId="12" xfId="0" applyNumberFormat="1" applyFont="1" applyFill="1" applyBorder="1" applyAlignment="1">
      <alignment horizontal="left" vertical="center"/>
    </xf>
    <xf numFmtId="179" fontId="8" fillId="2" borderId="13" xfId="0" applyNumberFormat="1" applyFont="1" applyFill="1" applyBorder="1" applyAlignment="1">
      <alignment horizontal="left" vertical="center"/>
    </xf>
    <xf numFmtId="177" fontId="8" fillId="2" borderId="12" xfId="0" applyNumberFormat="1" applyFont="1" applyFill="1" applyBorder="1" applyAlignment="1">
      <alignment horizontal="left" vertical="center"/>
    </xf>
    <xf numFmtId="177" fontId="8" fillId="2" borderId="13" xfId="0" applyNumberFormat="1" applyFont="1" applyFill="1" applyBorder="1" applyAlignment="1">
      <alignment horizontal="left" vertical="center"/>
    </xf>
    <xf numFmtId="38"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38" fontId="6" fillId="2" borderId="1" xfId="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952A-08BB-4CF1-A7ED-4C42E76BA775}">
  <dimension ref="A1:AD101"/>
  <sheetViews>
    <sheetView tabSelected="1" topLeftCell="A25" zoomScaleNormal="100" workbookViewId="0">
      <selection activeCell="D4" sqref="D4"/>
    </sheetView>
  </sheetViews>
  <sheetFormatPr defaultRowHeight="13.5" x14ac:dyDescent="0.4"/>
  <cols>
    <col min="1" max="23" width="3.125" style="7" customWidth="1"/>
    <col min="24" max="24" width="5.25" style="7" customWidth="1"/>
    <col min="25" max="34" width="3.125" style="7" customWidth="1"/>
    <col min="35" max="16384" width="9" style="7"/>
  </cols>
  <sheetData>
    <row r="1" spans="1:28" ht="13.5" customHeight="1" x14ac:dyDescent="0.15">
      <c r="A1" s="1" t="s">
        <v>0</v>
      </c>
    </row>
    <row r="2" spans="1:28" ht="13.5" customHeight="1" x14ac:dyDescent="0.4">
      <c r="AB2" s="3" t="s">
        <v>2</v>
      </c>
    </row>
    <row r="3" spans="1:28" ht="13.5" customHeight="1" x14ac:dyDescent="0.4">
      <c r="Y3" s="4" t="s">
        <v>1</v>
      </c>
    </row>
    <row r="4" spans="1:28" ht="13.5" customHeight="1" x14ac:dyDescent="0.4"/>
    <row r="5" spans="1:28" ht="13.5" customHeight="1" x14ac:dyDescent="0.4">
      <c r="B5" s="7" t="s">
        <v>3</v>
      </c>
    </row>
    <row r="6" spans="1:28" ht="13.5" customHeight="1" x14ac:dyDescent="0.4">
      <c r="A6" s="7" t="s">
        <v>4</v>
      </c>
    </row>
    <row r="7" spans="1:28" ht="13.5" customHeight="1" x14ac:dyDescent="0.4">
      <c r="P7" s="4" t="s">
        <v>7</v>
      </c>
    </row>
    <row r="8" spans="1:28" ht="13.5" customHeight="1" x14ac:dyDescent="0.4">
      <c r="R8" s="4" t="s">
        <v>5</v>
      </c>
    </row>
    <row r="9" spans="1:28" ht="13.5" customHeight="1" x14ac:dyDescent="0.4">
      <c r="R9" s="4" t="s">
        <v>6</v>
      </c>
    </row>
    <row r="10" spans="1:28" ht="13.5" customHeight="1" x14ac:dyDescent="0.4"/>
    <row r="11" spans="1:28" ht="13.5" customHeight="1" x14ac:dyDescent="0.4"/>
    <row r="12" spans="1:28" ht="13.5" customHeight="1" x14ac:dyDescent="0.4">
      <c r="M12" s="5" t="s">
        <v>8</v>
      </c>
    </row>
    <row r="13" spans="1:28" ht="13.5" customHeight="1" x14ac:dyDescent="0.4">
      <c r="M13" s="5" t="s">
        <v>9</v>
      </c>
    </row>
    <row r="14" spans="1:28" ht="13.5" customHeight="1" x14ac:dyDescent="0.4"/>
    <row r="15" spans="1:28" ht="13.5" customHeight="1" x14ac:dyDescent="0.4">
      <c r="E15" s="4" t="s">
        <v>10</v>
      </c>
    </row>
    <row r="16" spans="1:28" ht="13.5" customHeight="1" x14ac:dyDescent="0.4">
      <c r="C16" s="4" t="s">
        <v>12</v>
      </c>
    </row>
    <row r="17" spans="1:26" ht="13.5" customHeight="1" x14ac:dyDescent="0.4">
      <c r="C17" s="4" t="s">
        <v>11</v>
      </c>
    </row>
    <row r="18" spans="1:26" ht="13.5" customHeight="1" x14ac:dyDescent="0.4">
      <c r="C18" s="4"/>
    </row>
    <row r="19" spans="1:26" ht="13.5" customHeight="1" x14ac:dyDescent="0.4"/>
    <row r="20" spans="1:26" ht="13.5" customHeight="1" x14ac:dyDescent="0.4">
      <c r="M20" s="4" t="s">
        <v>13</v>
      </c>
    </row>
    <row r="21" spans="1:26" ht="13.5" customHeight="1" x14ac:dyDescent="0.4">
      <c r="M21" s="4"/>
    </row>
    <row r="22" spans="1:26" ht="13.5" customHeight="1" x14ac:dyDescent="0.4">
      <c r="A22" s="4" t="s">
        <v>14</v>
      </c>
    </row>
    <row r="23" spans="1:26" ht="13.5" customHeight="1" x14ac:dyDescent="0.4">
      <c r="X23" s="4" t="s">
        <v>22</v>
      </c>
    </row>
    <row r="24" spans="1:26" ht="13.5" customHeight="1" x14ac:dyDescent="0.4">
      <c r="B24" s="15" t="s">
        <v>15</v>
      </c>
      <c r="C24" s="15"/>
      <c r="D24" s="15"/>
      <c r="E24" s="15"/>
      <c r="F24" s="15"/>
      <c r="G24" s="15"/>
      <c r="H24" s="15"/>
      <c r="I24" s="15"/>
      <c r="J24" s="15"/>
      <c r="K24" s="15"/>
      <c r="L24" s="15"/>
      <c r="M24" s="15"/>
      <c r="N24" s="15"/>
      <c r="O24" s="15"/>
      <c r="P24" s="28"/>
      <c r="Q24" s="28"/>
      <c r="R24" s="28"/>
      <c r="S24" s="28"/>
      <c r="T24" s="28"/>
      <c r="U24" s="28"/>
      <c r="V24" s="28"/>
      <c r="W24" s="28"/>
      <c r="X24" s="28"/>
      <c r="Y24" s="28"/>
      <c r="Z24" s="28"/>
    </row>
    <row r="25" spans="1:26" ht="13.5" customHeight="1" x14ac:dyDescent="0.4">
      <c r="B25" s="15" t="s">
        <v>16</v>
      </c>
      <c r="C25" s="15"/>
      <c r="D25" s="15"/>
      <c r="E25" s="15"/>
      <c r="F25" s="15"/>
      <c r="G25" s="15"/>
      <c r="H25" s="15"/>
      <c r="I25" s="15"/>
      <c r="J25" s="15"/>
      <c r="K25" s="15"/>
      <c r="L25" s="15"/>
      <c r="M25" s="15"/>
      <c r="N25" s="15"/>
      <c r="O25" s="15"/>
      <c r="P25" s="28"/>
      <c r="Q25" s="28"/>
      <c r="R25" s="28"/>
      <c r="S25" s="28"/>
      <c r="T25" s="28"/>
      <c r="U25" s="28"/>
      <c r="V25" s="28"/>
      <c r="W25" s="28"/>
      <c r="X25" s="28"/>
      <c r="Y25" s="28"/>
      <c r="Z25" s="28"/>
    </row>
    <row r="26" spans="1:26" ht="13.5" customHeight="1" x14ac:dyDescent="0.4">
      <c r="B26" s="15" t="s">
        <v>17</v>
      </c>
      <c r="C26" s="15"/>
      <c r="D26" s="15"/>
      <c r="E26" s="15"/>
      <c r="F26" s="15"/>
      <c r="G26" s="15"/>
      <c r="H26" s="15"/>
      <c r="I26" s="15"/>
      <c r="J26" s="15"/>
      <c r="K26" s="15"/>
      <c r="L26" s="15"/>
      <c r="M26" s="15"/>
      <c r="N26" s="15"/>
      <c r="O26" s="15"/>
      <c r="P26" s="12"/>
      <c r="Q26" s="12"/>
      <c r="R26" s="12"/>
      <c r="S26" s="12"/>
      <c r="T26" s="12"/>
      <c r="U26" s="12"/>
      <c r="V26" s="12"/>
      <c r="W26" s="12"/>
      <c r="X26" s="12"/>
      <c r="Y26" s="12"/>
      <c r="Z26" s="12"/>
    </row>
    <row r="27" spans="1:26" ht="13.5" customHeight="1" x14ac:dyDescent="0.4">
      <c r="B27" s="15" t="s">
        <v>18</v>
      </c>
      <c r="C27" s="15"/>
      <c r="D27" s="15"/>
      <c r="E27" s="15"/>
      <c r="F27" s="15"/>
      <c r="G27" s="15"/>
      <c r="H27" s="15"/>
      <c r="I27" s="15"/>
      <c r="J27" s="15"/>
      <c r="K27" s="15"/>
      <c r="L27" s="15"/>
      <c r="M27" s="15"/>
      <c r="N27" s="15"/>
      <c r="O27" s="15"/>
      <c r="P27" s="12"/>
      <c r="Q27" s="12"/>
      <c r="R27" s="12"/>
      <c r="S27" s="12"/>
      <c r="T27" s="12"/>
      <c r="U27" s="12"/>
      <c r="V27" s="12"/>
      <c r="W27" s="12"/>
      <c r="X27" s="12"/>
      <c r="Y27" s="12"/>
      <c r="Z27" s="12"/>
    </row>
    <row r="28" spans="1:26" ht="13.5" customHeight="1" x14ac:dyDescent="0.4">
      <c r="B28" s="15" t="s">
        <v>19</v>
      </c>
      <c r="C28" s="15"/>
      <c r="D28" s="15"/>
      <c r="E28" s="15"/>
      <c r="F28" s="15"/>
      <c r="G28" s="15"/>
      <c r="H28" s="15"/>
      <c r="I28" s="15"/>
      <c r="J28" s="15"/>
      <c r="K28" s="15"/>
      <c r="L28" s="15"/>
      <c r="M28" s="15"/>
      <c r="N28" s="15"/>
      <c r="O28" s="15"/>
      <c r="P28" s="12"/>
      <c r="Q28" s="12"/>
      <c r="R28" s="12"/>
      <c r="S28" s="12"/>
      <c r="T28" s="12"/>
      <c r="U28" s="12"/>
      <c r="V28" s="12"/>
      <c r="W28" s="12"/>
      <c r="X28" s="12"/>
      <c r="Y28" s="12"/>
      <c r="Z28" s="12"/>
    </row>
    <row r="29" spans="1:26" ht="13.5" customHeight="1" x14ac:dyDescent="0.4">
      <c r="B29" s="15" t="s">
        <v>20</v>
      </c>
      <c r="C29" s="15"/>
      <c r="D29" s="15"/>
      <c r="E29" s="15"/>
      <c r="F29" s="15"/>
      <c r="G29" s="15"/>
      <c r="H29" s="15"/>
      <c r="I29" s="15"/>
      <c r="J29" s="15"/>
      <c r="K29" s="15"/>
      <c r="L29" s="15"/>
      <c r="M29" s="15"/>
      <c r="N29" s="15"/>
      <c r="O29" s="15"/>
      <c r="P29" s="12">
        <f>P27-P28</f>
        <v>0</v>
      </c>
      <c r="Q29" s="12"/>
      <c r="R29" s="12"/>
      <c r="S29" s="12"/>
      <c r="T29" s="12"/>
      <c r="U29" s="12"/>
      <c r="V29" s="12"/>
      <c r="W29" s="12"/>
      <c r="X29" s="12"/>
      <c r="Y29" s="12"/>
      <c r="Z29" s="12"/>
    </row>
    <row r="30" spans="1:26" ht="13.5" customHeight="1" x14ac:dyDescent="0.4">
      <c r="B30" s="14" t="s">
        <v>21</v>
      </c>
      <c r="C30" s="14"/>
      <c r="D30" s="14"/>
      <c r="E30" s="14"/>
      <c r="F30" s="14"/>
      <c r="G30" s="14"/>
      <c r="H30" s="14"/>
      <c r="I30" s="14"/>
      <c r="J30" s="14"/>
      <c r="K30" s="14"/>
      <c r="L30" s="14"/>
      <c r="M30" s="14"/>
      <c r="N30" s="14"/>
      <c r="O30" s="14"/>
      <c r="P30" s="17">
        <f>ROUNDDOWN(P27*(1/5),0)</f>
        <v>0</v>
      </c>
      <c r="Q30" s="18"/>
      <c r="R30" s="18"/>
      <c r="S30" s="18"/>
      <c r="T30" s="18"/>
      <c r="U30" s="18"/>
      <c r="V30" s="18"/>
      <c r="W30" s="18"/>
      <c r="X30" s="18"/>
      <c r="Y30" s="18"/>
      <c r="Z30" s="19"/>
    </row>
    <row r="31" spans="1:26" ht="13.5" customHeight="1" x14ac:dyDescent="0.4">
      <c r="B31" s="14"/>
      <c r="C31" s="14"/>
      <c r="D31" s="14"/>
      <c r="E31" s="14"/>
      <c r="F31" s="14"/>
      <c r="G31" s="14"/>
      <c r="H31" s="14"/>
      <c r="I31" s="14"/>
      <c r="J31" s="14"/>
      <c r="K31" s="14"/>
      <c r="L31" s="14"/>
      <c r="M31" s="14"/>
      <c r="N31" s="14"/>
      <c r="O31" s="14"/>
      <c r="P31" s="20"/>
      <c r="Q31" s="21"/>
      <c r="R31" s="21"/>
      <c r="S31" s="21"/>
      <c r="T31" s="21"/>
      <c r="U31" s="21"/>
      <c r="V31" s="21"/>
      <c r="W31" s="21"/>
      <c r="X31" s="21"/>
      <c r="Y31" s="21"/>
      <c r="Z31" s="22"/>
    </row>
    <row r="32" spans="1:26" ht="13.5" customHeight="1" x14ac:dyDescent="0.4">
      <c r="B32" s="13">
        <v>1</v>
      </c>
      <c r="C32" s="13"/>
      <c r="D32" s="13"/>
      <c r="E32" s="13"/>
      <c r="F32" s="13"/>
      <c r="G32" s="13"/>
      <c r="H32" s="13"/>
      <c r="I32" s="13"/>
      <c r="J32" s="13"/>
      <c r="K32" s="13"/>
      <c r="L32" s="13"/>
      <c r="M32" s="13"/>
      <c r="N32" s="13"/>
      <c r="O32" s="13"/>
      <c r="P32" s="12">
        <f>ROUNDDOWN(PRODUCT(P30,B32/100),0)</f>
        <v>0</v>
      </c>
      <c r="Q32" s="12"/>
      <c r="R32" s="12"/>
      <c r="S32" s="12"/>
      <c r="T32" s="12"/>
      <c r="U32" s="12"/>
      <c r="V32" s="12"/>
      <c r="W32" s="12"/>
      <c r="X32" s="12"/>
      <c r="Y32" s="12"/>
      <c r="Z32" s="12"/>
    </row>
    <row r="33" spans="1:22" ht="13.5" customHeight="1" x14ac:dyDescent="0.4"/>
    <row r="34" spans="1:22" ht="13.5" customHeight="1" x14ac:dyDescent="0.4">
      <c r="A34" s="4" t="s">
        <v>23</v>
      </c>
    </row>
    <row r="35" spans="1:22" ht="13.5" customHeight="1" x14ac:dyDescent="0.4">
      <c r="B35" s="4" t="s">
        <v>24</v>
      </c>
    </row>
    <row r="36" spans="1:22" ht="13.5" customHeight="1" x14ac:dyDescent="0.4">
      <c r="S36" s="4" t="s">
        <v>22</v>
      </c>
    </row>
    <row r="37" spans="1:22" ht="26.25" customHeight="1" x14ac:dyDescent="0.4">
      <c r="B37" s="24" t="s">
        <v>25</v>
      </c>
      <c r="C37" s="24"/>
      <c r="D37" s="24"/>
      <c r="E37" s="24"/>
      <c r="F37" s="25" t="s">
        <v>27</v>
      </c>
      <c r="G37" s="26"/>
      <c r="H37" s="26"/>
      <c r="I37" s="27"/>
      <c r="J37" s="25" t="s">
        <v>26</v>
      </c>
      <c r="K37" s="26"/>
      <c r="L37" s="26"/>
      <c r="M37" s="26"/>
      <c r="N37" s="27"/>
      <c r="O37" s="25" t="s">
        <v>28</v>
      </c>
      <c r="P37" s="26"/>
      <c r="Q37" s="26"/>
      <c r="R37" s="27"/>
      <c r="S37" s="25" t="s">
        <v>29</v>
      </c>
      <c r="T37" s="26"/>
      <c r="U37" s="26"/>
      <c r="V37" s="27"/>
    </row>
    <row r="38" spans="1:22" ht="13.5" customHeight="1" x14ac:dyDescent="0.4">
      <c r="B38" s="16" t="s">
        <v>30</v>
      </c>
      <c r="C38" s="16"/>
      <c r="D38" s="16"/>
      <c r="E38" s="16"/>
      <c r="F38" s="16"/>
      <c r="G38" s="16"/>
      <c r="H38" s="16"/>
      <c r="I38" s="16"/>
      <c r="J38" s="16"/>
      <c r="K38" s="16"/>
      <c r="L38" s="16"/>
      <c r="M38" s="16"/>
      <c r="N38" s="16"/>
      <c r="O38" s="16"/>
      <c r="P38" s="16"/>
      <c r="Q38" s="16"/>
      <c r="R38" s="16"/>
      <c r="S38" s="16"/>
      <c r="T38" s="16"/>
      <c r="U38" s="16"/>
      <c r="V38" s="16"/>
    </row>
    <row r="39" spans="1:22" ht="13.5" customHeight="1" x14ac:dyDescent="0.4">
      <c r="B39" s="16" t="s">
        <v>31</v>
      </c>
      <c r="C39" s="16"/>
      <c r="D39" s="16"/>
      <c r="E39" s="16"/>
      <c r="F39" s="16"/>
      <c r="G39" s="16"/>
      <c r="H39" s="16"/>
      <c r="I39" s="16"/>
      <c r="J39" s="16"/>
      <c r="K39" s="16"/>
      <c r="L39" s="16"/>
      <c r="M39" s="16"/>
      <c r="N39" s="16"/>
      <c r="O39" s="16"/>
      <c r="P39" s="16"/>
      <c r="Q39" s="16"/>
      <c r="R39" s="16"/>
      <c r="S39" s="16"/>
      <c r="T39" s="16"/>
      <c r="U39" s="16"/>
      <c r="V39" s="16"/>
    </row>
    <row r="40" spans="1:22" ht="13.5" customHeight="1" x14ac:dyDescent="0.4">
      <c r="B40" s="16" t="s">
        <v>32</v>
      </c>
      <c r="C40" s="16"/>
      <c r="D40" s="16"/>
      <c r="E40" s="16"/>
      <c r="F40" s="16"/>
      <c r="G40" s="16"/>
      <c r="H40" s="16"/>
      <c r="I40" s="16"/>
      <c r="J40" s="16"/>
      <c r="K40" s="16"/>
      <c r="L40" s="16"/>
      <c r="M40" s="16"/>
      <c r="N40" s="16"/>
      <c r="O40" s="16"/>
      <c r="P40" s="16"/>
      <c r="Q40" s="16"/>
      <c r="R40" s="16"/>
      <c r="S40" s="16"/>
      <c r="T40" s="16"/>
      <c r="U40" s="16"/>
      <c r="V40" s="16"/>
    </row>
    <row r="41" spans="1:22" ht="13.5" customHeight="1" x14ac:dyDescent="0.4">
      <c r="B41" s="16" t="s">
        <v>33</v>
      </c>
      <c r="C41" s="16"/>
      <c r="D41" s="16"/>
      <c r="E41" s="16"/>
      <c r="F41" s="16"/>
      <c r="G41" s="16"/>
      <c r="H41" s="16"/>
      <c r="I41" s="16"/>
      <c r="J41" s="16"/>
      <c r="K41" s="16"/>
      <c r="L41" s="16"/>
      <c r="M41" s="16"/>
      <c r="N41" s="16"/>
      <c r="O41" s="16"/>
      <c r="P41" s="16"/>
      <c r="Q41" s="16"/>
      <c r="R41" s="16"/>
      <c r="S41" s="16"/>
      <c r="T41" s="16"/>
      <c r="U41" s="16"/>
      <c r="V41" s="16"/>
    </row>
    <row r="42" spans="1:22" ht="13.5" customHeight="1" x14ac:dyDescent="0.4">
      <c r="B42" s="16" t="s">
        <v>34</v>
      </c>
      <c r="C42" s="16"/>
      <c r="D42" s="16"/>
      <c r="E42" s="16"/>
      <c r="F42" s="16"/>
      <c r="G42" s="16"/>
      <c r="H42" s="16"/>
      <c r="I42" s="16"/>
      <c r="J42" s="16"/>
      <c r="K42" s="16"/>
      <c r="L42" s="16"/>
      <c r="M42" s="16"/>
      <c r="N42" s="16"/>
      <c r="O42" s="16"/>
      <c r="P42" s="16"/>
      <c r="Q42" s="16"/>
      <c r="R42" s="16"/>
      <c r="S42" s="16"/>
      <c r="T42" s="16"/>
      <c r="U42" s="16"/>
      <c r="V42" s="16"/>
    </row>
    <row r="43" spans="1:22" ht="13.5" customHeight="1" x14ac:dyDescent="0.4"/>
    <row r="44" spans="1:22" ht="13.5" customHeight="1" x14ac:dyDescent="0.4">
      <c r="A44" s="4" t="s">
        <v>35</v>
      </c>
    </row>
    <row r="45" spans="1:22" ht="13.5" customHeight="1" x14ac:dyDescent="0.4">
      <c r="B45" s="4" t="s">
        <v>36</v>
      </c>
    </row>
    <row r="46" spans="1:22" ht="13.5" customHeight="1" x14ac:dyDescent="0.4">
      <c r="B46" s="4"/>
    </row>
    <row r="47" spans="1:22" ht="13.5" customHeight="1" x14ac:dyDescent="0.4">
      <c r="B47" s="4"/>
    </row>
    <row r="48" spans="1:22" ht="13.5" customHeight="1" x14ac:dyDescent="0.4"/>
    <row r="49" spans="1:30" ht="13.5" customHeight="1" x14ac:dyDescent="0.4">
      <c r="B49" s="4" t="s">
        <v>37</v>
      </c>
    </row>
    <row r="50" spans="1:30" ht="13.5" customHeight="1" x14ac:dyDescent="0.4">
      <c r="C50" s="23" t="s">
        <v>38</v>
      </c>
      <c r="D50" s="23"/>
      <c r="E50" s="23"/>
      <c r="F50" s="23"/>
      <c r="G50" s="23" t="s">
        <v>39</v>
      </c>
      <c r="H50" s="23"/>
      <c r="I50" s="23"/>
      <c r="J50" s="23"/>
      <c r="K50" s="23"/>
      <c r="L50" s="23"/>
      <c r="M50" s="23"/>
      <c r="N50" s="23"/>
      <c r="O50" s="23" t="s">
        <v>40</v>
      </c>
      <c r="P50" s="23"/>
      <c r="Q50" s="23"/>
      <c r="R50" s="23" t="s">
        <v>41</v>
      </c>
      <c r="S50" s="23"/>
      <c r="T50" s="23"/>
      <c r="U50" s="23" t="s">
        <v>42</v>
      </c>
      <c r="V50" s="23"/>
      <c r="W50" s="23"/>
      <c r="X50" s="23"/>
      <c r="Y50" s="23"/>
      <c r="Z50" s="2"/>
      <c r="AA50" s="2"/>
      <c r="AB50" s="2"/>
      <c r="AC50" s="2"/>
      <c r="AD50" s="2"/>
    </row>
    <row r="51" spans="1:30" ht="13.5" customHeight="1" x14ac:dyDescent="0.4">
      <c r="C51" s="23"/>
      <c r="D51" s="23"/>
      <c r="E51" s="23"/>
      <c r="F51" s="23"/>
      <c r="G51" s="23"/>
      <c r="H51" s="23"/>
      <c r="I51" s="23"/>
      <c r="J51" s="23"/>
      <c r="K51" s="23"/>
      <c r="L51" s="23"/>
      <c r="M51" s="23"/>
      <c r="N51" s="23"/>
      <c r="O51" s="23"/>
      <c r="P51" s="23"/>
      <c r="Q51" s="23"/>
      <c r="R51" s="23"/>
      <c r="S51" s="23"/>
      <c r="T51" s="23"/>
      <c r="U51" s="23"/>
      <c r="V51" s="23"/>
      <c r="W51" s="23"/>
      <c r="X51" s="23"/>
      <c r="Y51" s="23"/>
    </row>
    <row r="52" spans="1:30" ht="13.5" customHeight="1" x14ac:dyDescent="0.4">
      <c r="C52" s="23"/>
      <c r="D52" s="23"/>
      <c r="E52" s="23"/>
      <c r="F52" s="23"/>
      <c r="G52" s="23"/>
      <c r="H52" s="23"/>
      <c r="I52" s="23"/>
      <c r="J52" s="23"/>
      <c r="K52" s="23"/>
      <c r="L52" s="23"/>
      <c r="M52" s="23"/>
      <c r="N52" s="23"/>
      <c r="O52" s="23"/>
      <c r="P52" s="23"/>
      <c r="Q52" s="23"/>
      <c r="R52" s="23"/>
      <c r="S52" s="23"/>
      <c r="T52" s="23"/>
      <c r="U52" s="23"/>
      <c r="V52" s="23"/>
      <c r="W52" s="23"/>
      <c r="X52" s="23"/>
      <c r="Y52" s="23"/>
    </row>
    <row r="53" spans="1:30" ht="13.5" customHeight="1" x14ac:dyDescent="0.4">
      <c r="C53" s="23"/>
      <c r="D53" s="23"/>
      <c r="E53" s="23"/>
      <c r="F53" s="23"/>
      <c r="G53" s="23"/>
      <c r="H53" s="23"/>
      <c r="I53" s="23"/>
      <c r="J53" s="23"/>
      <c r="K53" s="23"/>
      <c r="L53" s="23"/>
      <c r="M53" s="23"/>
      <c r="N53" s="23"/>
      <c r="O53" s="23"/>
      <c r="P53" s="23"/>
      <c r="Q53" s="23"/>
      <c r="R53" s="23"/>
      <c r="S53" s="23"/>
      <c r="T53" s="23"/>
      <c r="U53" s="23"/>
      <c r="V53" s="23"/>
      <c r="W53" s="23"/>
      <c r="X53" s="23"/>
      <c r="Y53" s="23"/>
    </row>
    <row r="54" spans="1:30" ht="13.5" customHeight="1" x14ac:dyDescent="0.4">
      <c r="C54" s="23"/>
      <c r="D54" s="23"/>
      <c r="E54" s="23"/>
      <c r="F54" s="23"/>
      <c r="G54" s="23"/>
      <c r="H54" s="23"/>
      <c r="I54" s="23"/>
      <c r="J54" s="23"/>
      <c r="K54" s="23"/>
      <c r="L54" s="23"/>
      <c r="M54" s="23"/>
      <c r="N54" s="23"/>
      <c r="O54" s="23"/>
      <c r="P54" s="23"/>
      <c r="Q54" s="23"/>
      <c r="R54" s="23"/>
      <c r="S54" s="23"/>
      <c r="T54" s="23"/>
      <c r="U54" s="23"/>
      <c r="V54" s="23"/>
      <c r="W54" s="23"/>
      <c r="X54" s="23"/>
      <c r="Y54" s="23"/>
    </row>
    <row r="55" spans="1:30" ht="13.5" customHeight="1" x14ac:dyDescent="0.4"/>
    <row r="56" spans="1:30" ht="14.25" customHeight="1" x14ac:dyDescent="0.4">
      <c r="B56" s="4" t="s">
        <v>43</v>
      </c>
    </row>
    <row r="57" spans="1:30" ht="14.25" customHeight="1" x14ac:dyDescent="0.4">
      <c r="B57" s="4"/>
    </row>
    <row r="58" spans="1:30" ht="14.25" customHeight="1" x14ac:dyDescent="0.4">
      <c r="B58" s="4"/>
    </row>
    <row r="59" spans="1:30" ht="14.25" customHeight="1" x14ac:dyDescent="0.4">
      <c r="B59" s="4"/>
    </row>
    <row r="60" spans="1:30" ht="14.25" customHeight="1" x14ac:dyDescent="0.4">
      <c r="B60" s="4"/>
    </row>
    <row r="61" spans="1:30" ht="13.5" customHeight="1" x14ac:dyDescent="0.4"/>
    <row r="62" spans="1:30" ht="13.5" customHeight="1" x14ac:dyDescent="0.4">
      <c r="A62" s="7" t="s">
        <v>47</v>
      </c>
    </row>
    <row r="63" spans="1:30" ht="13.5" customHeight="1" x14ac:dyDescent="0.4">
      <c r="A63" s="4" t="s">
        <v>48</v>
      </c>
    </row>
    <row r="64" spans="1:30" ht="13.5" customHeight="1" x14ac:dyDescent="0.4">
      <c r="A64" s="4" t="s">
        <v>49</v>
      </c>
    </row>
    <row r="65" spans="1:2" ht="13.5" customHeight="1" x14ac:dyDescent="0.4">
      <c r="A65" s="4" t="s">
        <v>50</v>
      </c>
    </row>
    <row r="66" spans="1:2" ht="13.5" customHeight="1" x14ac:dyDescent="0.4">
      <c r="A66" s="4" t="s">
        <v>45</v>
      </c>
    </row>
    <row r="67" spans="1:2" ht="13.5" customHeight="1" x14ac:dyDescent="0.4">
      <c r="A67" s="4" t="s">
        <v>51</v>
      </c>
    </row>
    <row r="68" spans="1:2" ht="13.5" customHeight="1" x14ac:dyDescent="0.4">
      <c r="B68" s="7" t="s">
        <v>52</v>
      </c>
    </row>
    <row r="69" spans="1:2" ht="13.5" customHeight="1" x14ac:dyDescent="0.4">
      <c r="A69" s="4" t="s">
        <v>53</v>
      </c>
    </row>
    <row r="70" spans="1:2" ht="13.5" customHeight="1" x14ac:dyDescent="0.4">
      <c r="B70" s="4" t="s">
        <v>54</v>
      </c>
    </row>
    <row r="71" spans="1:2" ht="13.5" customHeight="1" x14ac:dyDescent="0.4">
      <c r="A71" s="4" t="s">
        <v>55</v>
      </c>
    </row>
    <row r="72" spans="1:2" ht="13.5" customHeight="1" x14ac:dyDescent="0.4">
      <c r="B72" s="4" t="s">
        <v>56</v>
      </c>
    </row>
    <row r="73" spans="1:2" ht="13.5" customHeight="1" x14ac:dyDescent="0.4">
      <c r="B73" s="4" t="s">
        <v>57</v>
      </c>
    </row>
    <row r="74" spans="1:2" ht="13.5" customHeight="1" x14ac:dyDescent="0.4">
      <c r="B74" s="4" t="s">
        <v>58</v>
      </c>
    </row>
    <row r="75" spans="1:2" ht="13.5" customHeight="1" x14ac:dyDescent="0.4">
      <c r="B75" s="4" t="s">
        <v>59</v>
      </c>
    </row>
    <row r="76" spans="1:2" ht="13.5" customHeight="1" x14ac:dyDescent="0.4">
      <c r="A76" s="4" t="s">
        <v>60</v>
      </c>
    </row>
    <row r="77" spans="1:2" ht="13.5" customHeight="1" x14ac:dyDescent="0.4">
      <c r="B77" s="4" t="s">
        <v>61</v>
      </c>
    </row>
    <row r="78" spans="1:2" ht="13.5" customHeight="1" x14ac:dyDescent="0.4">
      <c r="A78" s="4" t="s">
        <v>62</v>
      </c>
    </row>
    <row r="79" spans="1:2" ht="13.5" customHeight="1" x14ac:dyDescent="0.4">
      <c r="B79" s="4" t="s">
        <v>63</v>
      </c>
    </row>
    <row r="80" spans="1:2" ht="13.5" customHeight="1" x14ac:dyDescent="0.4">
      <c r="A80" s="4" t="s">
        <v>46</v>
      </c>
    </row>
    <row r="81" spans="19:26" ht="13.5" customHeight="1" x14ac:dyDescent="0.4"/>
    <row r="82" spans="19:26" ht="13.5" customHeight="1" x14ac:dyDescent="0.4"/>
    <row r="83" spans="19:26" ht="13.5" customHeight="1" x14ac:dyDescent="0.4">
      <c r="S83" s="6" t="s">
        <v>64</v>
      </c>
      <c r="T83" s="8"/>
      <c r="U83" s="8"/>
      <c r="V83" s="8"/>
      <c r="W83" s="8"/>
      <c r="X83" s="8"/>
      <c r="Y83" s="8"/>
      <c r="Z83" s="9"/>
    </row>
    <row r="84" spans="19:26" ht="13.5" customHeight="1" x14ac:dyDescent="0.4"/>
    <row r="85" spans="19:26" ht="13.5" customHeight="1" x14ac:dyDescent="0.4"/>
    <row r="86" spans="19:26" ht="13.5" customHeight="1" x14ac:dyDescent="0.4"/>
    <row r="87" spans="19:26" ht="13.5" customHeight="1" x14ac:dyDescent="0.4"/>
    <row r="88" spans="19:26" ht="13.5" customHeight="1" x14ac:dyDescent="0.4"/>
    <row r="89" spans="19:26" ht="13.5" customHeight="1" x14ac:dyDescent="0.4"/>
    <row r="90" spans="19:26" ht="13.5" customHeight="1" x14ac:dyDescent="0.4"/>
    <row r="91" spans="19:26" ht="13.5" customHeight="1" x14ac:dyDescent="0.4"/>
    <row r="92" spans="19:26" ht="13.5" customHeight="1" x14ac:dyDescent="0.4"/>
    <row r="93" spans="19:26" ht="13.5" customHeight="1" x14ac:dyDescent="0.4"/>
    <row r="94" spans="19:26" ht="13.5" customHeight="1" x14ac:dyDescent="0.4"/>
    <row r="95" spans="19:26" ht="13.5" customHeight="1" x14ac:dyDescent="0.4"/>
    <row r="96" spans="19:26" ht="13.5" customHeight="1" x14ac:dyDescent="0.4"/>
    <row r="97" ht="13.5" customHeight="1" x14ac:dyDescent="0.4"/>
    <row r="98" ht="13.5" customHeight="1" x14ac:dyDescent="0.4"/>
    <row r="99" ht="13.5" customHeight="1" x14ac:dyDescent="0.4"/>
    <row r="100" ht="13.5" customHeight="1" x14ac:dyDescent="0.4"/>
    <row r="101" ht="13.5" customHeight="1" x14ac:dyDescent="0.4"/>
  </sheetData>
  <mergeCells count="71">
    <mergeCell ref="P24:Z24"/>
    <mergeCell ref="P25:Z25"/>
    <mergeCell ref="P26:Z26"/>
    <mergeCell ref="P27:Z27"/>
    <mergeCell ref="B27:O27"/>
    <mergeCell ref="B26:O26"/>
    <mergeCell ref="B24:O24"/>
    <mergeCell ref="B25:O25"/>
    <mergeCell ref="B37:E37"/>
    <mergeCell ref="F37:I37"/>
    <mergeCell ref="J37:N37"/>
    <mergeCell ref="O37:R37"/>
    <mergeCell ref="S37:V37"/>
    <mergeCell ref="F38:I38"/>
    <mergeCell ref="F39:I39"/>
    <mergeCell ref="F40:I40"/>
    <mergeCell ref="F41:I41"/>
    <mergeCell ref="F42:I42"/>
    <mergeCell ref="B38:E38"/>
    <mergeCell ref="B39:E39"/>
    <mergeCell ref="B40:E40"/>
    <mergeCell ref="B41:E41"/>
    <mergeCell ref="B42:E42"/>
    <mergeCell ref="U50:Y50"/>
    <mergeCell ref="C51:F51"/>
    <mergeCell ref="G51:N51"/>
    <mergeCell ref="O51:Q51"/>
    <mergeCell ref="R51:T51"/>
    <mergeCell ref="U51:Y51"/>
    <mergeCell ref="C50:F50"/>
    <mergeCell ref="G50:N50"/>
    <mergeCell ref="O50:Q50"/>
    <mergeCell ref="R50:T50"/>
    <mergeCell ref="U54:Y54"/>
    <mergeCell ref="C52:F52"/>
    <mergeCell ref="G52:N52"/>
    <mergeCell ref="O52:Q52"/>
    <mergeCell ref="R52:T52"/>
    <mergeCell ref="U52:Y52"/>
    <mergeCell ref="C53:F53"/>
    <mergeCell ref="G53:N53"/>
    <mergeCell ref="O53:Q53"/>
    <mergeCell ref="R53:T53"/>
    <mergeCell ref="U53:Y53"/>
    <mergeCell ref="C54:F54"/>
    <mergeCell ref="G54:N54"/>
    <mergeCell ref="O54:Q54"/>
    <mergeCell ref="R54:T54"/>
    <mergeCell ref="J40:N40"/>
    <mergeCell ref="J41:N41"/>
    <mergeCell ref="J42:N42"/>
    <mergeCell ref="O38:R38"/>
    <mergeCell ref="P30:Z31"/>
    <mergeCell ref="S38:V38"/>
    <mergeCell ref="S39:V39"/>
    <mergeCell ref="S40:V40"/>
    <mergeCell ref="S41:V41"/>
    <mergeCell ref="S42:V42"/>
    <mergeCell ref="O39:R39"/>
    <mergeCell ref="O40:R40"/>
    <mergeCell ref="O41:R41"/>
    <mergeCell ref="O42:R42"/>
    <mergeCell ref="J38:N38"/>
    <mergeCell ref="J39:N39"/>
    <mergeCell ref="P28:Z28"/>
    <mergeCell ref="P29:Z29"/>
    <mergeCell ref="P32:Z32"/>
    <mergeCell ref="B32:O32"/>
    <mergeCell ref="B30:O31"/>
    <mergeCell ref="B29:O29"/>
    <mergeCell ref="B28:O28"/>
  </mergeCells>
  <phoneticPr fontId="3"/>
  <pageMargins left="0.7" right="0.7" top="0.75" bottom="0.75" header="0.3" footer="0.3"/>
  <pageSetup paperSize="9" scale="84"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9B054-1C23-41F9-B179-E9462759DF98}">
  <dimension ref="A1:K57"/>
  <sheetViews>
    <sheetView topLeftCell="A13" zoomScaleNormal="100" workbookViewId="0">
      <selection activeCell="L32" sqref="L32"/>
    </sheetView>
  </sheetViews>
  <sheetFormatPr defaultRowHeight="13.5" x14ac:dyDescent="0.4"/>
  <cols>
    <col min="1" max="3" width="9" style="7"/>
    <col min="4" max="4" width="10" style="7" customWidth="1"/>
    <col min="5" max="5" width="9.125" style="7" customWidth="1"/>
    <col min="6" max="16384" width="9" style="7"/>
  </cols>
  <sheetData>
    <row r="1" spans="1:10" ht="13.5" customHeight="1" x14ac:dyDescent="0.4">
      <c r="A1" s="4" t="s">
        <v>65</v>
      </c>
    </row>
    <row r="2" spans="1:10" ht="13.5" customHeight="1" x14ac:dyDescent="0.15">
      <c r="A2" s="57" t="s">
        <v>66</v>
      </c>
      <c r="B2" s="57"/>
      <c r="C2" s="57"/>
      <c r="D2" s="57"/>
      <c r="E2" s="57"/>
      <c r="F2" s="57"/>
      <c r="G2" s="57"/>
      <c r="H2" s="57"/>
      <c r="I2" s="57"/>
    </row>
    <row r="3" spans="1:10" ht="13.5" customHeight="1" x14ac:dyDescent="0.4"/>
    <row r="4" spans="1:10" ht="13.5" customHeight="1" x14ac:dyDescent="0.4">
      <c r="F4" s="4" t="s">
        <v>67</v>
      </c>
    </row>
    <row r="5" spans="1:10" ht="13.5" customHeight="1" x14ac:dyDescent="0.4">
      <c r="G5" s="4" t="s">
        <v>72</v>
      </c>
    </row>
    <row r="6" spans="1:10" ht="13.5" customHeight="1" x14ac:dyDescent="0.4">
      <c r="F6" s="4" t="s">
        <v>68</v>
      </c>
    </row>
    <row r="7" spans="1:10" ht="13.5" customHeight="1" x14ac:dyDescent="0.4">
      <c r="F7" s="4" t="s">
        <v>69</v>
      </c>
    </row>
    <row r="8" spans="1:10" ht="13.5" customHeight="1" x14ac:dyDescent="0.4"/>
    <row r="9" spans="1:10" ht="13.5" customHeight="1" x14ac:dyDescent="0.4">
      <c r="A9" s="4" t="s">
        <v>70</v>
      </c>
    </row>
    <row r="10" spans="1:10" ht="13.5" customHeight="1" x14ac:dyDescent="0.4">
      <c r="A10" s="24"/>
      <c r="B10" s="24"/>
      <c r="C10" s="24"/>
      <c r="D10" s="24"/>
      <c r="E10" s="24"/>
      <c r="F10" s="24" t="s">
        <v>76</v>
      </c>
      <c r="G10" s="24"/>
      <c r="H10" s="24" t="s">
        <v>71</v>
      </c>
      <c r="I10" s="24"/>
      <c r="J10" s="24"/>
    </row>
    <row r="11" spans="1:10" ht="13.5" customHeight="1" x14ac:dyDescent="0.4">
      <c r="A11" s="15" t="s">
        <v>77</v>
      </c>
      <c r="B11" s="15"/>
      <c r="C11" s="15"/>
      <c r="D11" s="15"/>
      <c r="E11" s="15"/>
      <c r="F11" s="58"/>
      <c r="G11" s="59"/>
      <c r="H11" s="16"/>
      <c r="I11" s="16"/>
      <c r="J11" s="16"/>
    </row>
    <row r="12" spans="1:10" ht="13.5" customHeight="1" x14ac:dyDescent="0.4">
      <c r="A12" s="15" t="s">
        <v>78</v>
      </c>
      <c r="B12" s="15"/>
      <c r="C12" s="15"/>
      <c r="D12" s="15"/>
      <c r="E12" s="15"/>
      <c r="F12" s="58"/>
      <c r="G12" s="59"/>
      <c r="H12" s="16"/>
      <c r="I12" s="16"/>
      <c r="J12" s="16"/>
    </row>
    <row r="13" spans="1:10" ht="13.5" customHeight="1" x14ac:dyDescent="0.4">
      <c r="A13" s="15" t="s">
        <v>79</v>
      </c>
      <c r="B13" s="15"/>
      <c r="C13" s="15"/>
      <c r="D13" s="15"/>
      <c r="E13" s="15"/>
      <c r="F13" s="60">
        <f>IF(OR(F12="",F11="",F11=0),0,F12/F11)</f>
        <v>0</v>
      </c>
      <c r="G13" s="61"/>
      <c r="H13" s="16"/>
      <c r="I13" s="16"/>
      <c r="J13" s="16"/>
    </row>
    <row r="14" spans="1:10" ht="13.5" customHeight="1" x14ac:dyDescent="0.4"/>
    <row r="15" spans="1:10" ht="13.5" customHeight="1" x14ac:dyDescent="0.4">
      <c r="A15" s="4" t="s">
        <v>73</v>
      </c>
    </row>
    <row r="16" spans="1:10" ht="13.5" customHeight="1" x14ac:dyDescent="0.4">
      <c r="A16" s="24"/>
      <c r="B16" s="24"/>
      <c r="C16" s="24"/>
      <c r="D16" s="24"/>
      <c r="E16" s="24"/>
      <c r="F16" s="24" t="s">
        <v>76</v>
      </c>
      <c r="G16" s="24"/>
      <c r="H16" s="24" t="s">
        <v>71</v>
      </c>
      <c r="I16" s="24"/>
      <c r="J16" s="24"/>
    </row>
    <row r="17" spans="1:11" ht="13.5" customHeight="1" thickBot="1" x14ac:dyDescent="0.45">
      <c r="A17" s="15" t="s">
        <v>74</v>
      </c>
      <c r="B17" s="15"/>
      <c r="C17" s="15"/>
      <c r="D17" s="15"/>
      <c r="E17" s="15"/>
      <c r="F17" s="56"/>
      <c r="G17" s="56"/>
      <c r="H17" s="16"/>
      <c r="I17" s="16"/>
      <c r="J17" s="16"/>
    </row>
    <row r="18" spans="1:11" ht="27" customHeight="1" thickTop="1" thickBot="1" x14ac:dyDescent="0.45">
      <c r="A18" s="14" t="s">
        <v>75</v>
      </c>
      <c r="B18" s="14"/>
      <c r="C18" s="14"/>
      <c r="D18" s="14"/>
      <c r="E18" s="38"/>
      <c r="F18" s="51">
        <f>ROUNDDOWN(PRODUCT(F17,F13),0)</f>
        <v>0</v>
      </c>
      <c r="G18" s="52"/>
      <c r="H18" s="37"/>
      <c r="I18" s="16"/>
      <c r="J18" s="16"/>
    </row>
    <row r="19" spans="1:11" ht="13.5" customHeight="1" thickTop="1" x14ac:dyDescent="0.4">
      <c r="A19" s="4" t="s">
        <v>80</v>
      </c>
    </row>
    <row r="20" spans="1:11" ht="13.5" customHeight="1" x14ac:dyDescent="0.4"/>
    <row r="21" spans="1:11" ht="13.5" customHeight="1" x14ac:dyDescent="0.4">
      <c r="A21" s="4" t="s">
        <v>81</v>
      </c>
    </row>
    <row r="22" spans="1:11" ht="13.5" customHeight="1" x14ac:dyDescent="0.4">
      <c r="A22" s="53"/>
      <c r="B22" s="54"/>
      <c r="C22" s="54"/>
      <c r="D22" s="54"/>
      <c r="E22" s="54"/>
      <c r="F22" s="55"/>
      <c r="G22" s="24" t="s">
        <v>76</v>
      </c>
      <c r="H22" s="53"/>
      <c r="I22" s="24" t="s">
        <v>71</v>
      </c>
      <c r="J22" s="24"/>
      <c r="K22" s="24"/>
    </row>
    <row r="23" spans="1:11" ht="13.5" customHeight="1" thickBot="1" x14ac:dyDescent="0.45">
      <c r="A23" s="50" t="s">
        <v>82</v>
      </c>
      <c r="B23" s="39"/>
      <c r="C23" s="39"/>
      <c r="D23" s="39"/>
      <c r="E23" s="39"/>
      <c r="F23" s="40"/>
      <c r="G23" s="44"/>
      <c r="H23" s="45"/>
      <c r="I23" s="41"/>
      <c r="J23" s="42"/>
      <c r="K23" s="43"/>
    </row>
    <row r="24" spans="1:11" ht="13.5" customHeight="1" thickTop="1" thickBot="1" x14ac:dyDescent="0.45">
      <c r="A24" s="50" t="s">
        <v>83</v>
      </c>
      <c r="B24" s="39"/>
      <c r="C24" s="39"/>
      <c r="D24" s="39"/>
      <c r="E24" s="39"/>
      <c r="F24" s="40"/>
      <c r="G24" s="46">
        <f>PRODUCT(G23,F13)</f>
        <v>0</v>
      </c>
      <c r="H24" s="47"/>
      <c r="I24" s="35"/>
      <c r="J24" s="36"/>
      <c r="K24" s="37"/>
    </row>
    <row r="25" spans="1:11" ht="13.5" customHeight="1" thickTop="1" thickBot="1" x14ac:dyDescent="0.45">
      <c r="A25" s="50" t="s">
        <v>84</v>
      </c>
      <c r="B25" s="39"/>
      <c r="C25" s="39"/>
      <c r="D25" s="39"/>
      <c r="E25" s="39"/>
      <c r="F25" s="40"/>
      <c r="G25" s="44"/>
      <c r="H25" s="45"/>
      <c r="I25" s="41"/>
      <c r="J25" s="42"/>
      <c r="K25" s="43"/>
    </row>
    <row r="26" spans="1:11" ht="30" customHeight="1" thickTop="1" thickBot="1" x14ac:dyDescent="0.45">
      <c r="A26" s="38" t="s">
        <v>85</v>
      </c>
      <c r="B26" s="39"/>
      <c r="C26" s="39"/>
      <c r="D26" s="39"/>
      <c r="E26" s="39"/>
      <c r="F26" s="40"/>
      <c r="G26" s="48">
        <f>PRODUCT(G25,F13)</f>
        <v>0</v>
      </c>
      <c r="H26" s="49"/>
      <c r="I26" s="41"/>
      <c r="J26" s="42"/>
      <c r="K26" s="43"/>
    </row>
    <row r="27" spans="1:11" ht="27" customHeight="1" thickTop="1" thickBot="1" x14ac:dyDescent="0.45">
      <c r="A27" s="38" t="s">
        <v>86</v>
      </c>
      <c r="B27" s="39"/>
      <c r="C27" s="39"/>
      <c r="D27" s="39"/>
      <c r="E27" s="39"/>
      <c r="F27" s="40"/>
      <c r="G27" s="31">
        <f>PRODUCT(課題設定型産業技術開発費助成金に係る企業化状況報告書!P26-課題設定型産業技術開発費助成金に係る企業化状況報告書!P27,1/5)</f>
        <v>0</v>
      </c>
      <c r="H27" s="32"/>
      <c r="I27" s="41"/>
      <c r="J27" s="42"/>
      <c r="K27" s="43"/>
    </row>
    <row r="28" spans="1:11" ht="27" customHeight="1" thickTop="1" thickBot="1" x14ac:dyDescent="0.45">
      <c r="A28" s="38" t="s">
        <v>87</v>
      </c>
      <c r="B28" s="39"/>
      <c r="C28" s="39"/>
      <c r="D28" s="39"/>
      <c r="E28" s="39"/>
      <c r="F28" s="40"/>
      <c r="G28" s="33">
        <f>PRODUCT(課題設定型産業技術開発費助成金に係る企業化状況報告書!P27,1/5)</f>
        <v>0.2</v>
      </c>
      <c r="H28" s="34"/>
      <c r="I28" s="35"/>
      <c r="J28" s="36"/>
      <c r="K28" s="37"/>
    </row>
    <row r="29" spans="1:11" ht="13.5" customHeight="1" thickTop="1" x14ac:dyDescent="0.4"/>
    <row r="30" spans="1:11" ht="13.5" customHeight="1" x14ac:dyDescent="0.4">
      <c r="A30" s="4" t="s">
        <v>88</v>
      </c>
    </row>
    <row r="31" spans="1:11" ht="13.5" customHeight="1" x14ac:dyDescent="0.4">
      <c r="A31" s="10" t="s">
        <v>89</v>
      </c>
    </row>
    <row r="32" spans="1:11" ht="13.5" customHeight="1" x14ac:dyDescent="0.4"/>
    <row r="33" spans="1:9" ht="13.5" customHeight="1" x14ac:dyDescent="0.4">
      <c r="A33" s="4"/>
      <c r="B33" s="4"/>
      <c r="C33" s="29" t="s">
        <v>90</v>
      </c>
      <c r="D33" s="29"/>
      <c r="E33" s="29"/>
      <c r="F33" s="29"/>
      <c r="G33" s="4"/>
    </row>
    <row r="34" spans="1:9" ht="13.5" customHeight="1" x14ac:dyDescent="0.4">
      <c r="A34" s="5" t="s">
        <v>91</v>
      </c>
      <c r="B34" s="4" t="s">
        <v>92</v>
      </c>
      <c r="C34" s="30" t="s">
        <v>93</v>
      </c>
      <c r="D34" s="30"/>
      <c r="E34" s="30"/>
      <c r="F34" s="30"/>
      <c r="G34" s="5" t="s">
        <v>91</v>
      </c>
      <c r="H34" s="70">
        <f>IF(F18&lt;課題設定型産業技術開発費助成金に係る企業化状況報告書!P32,"対象外",ROUNDDOWN((G28/SUM(G24,G26,G27,G28))*F18,0))</f>
        <v>0</v>
      </c>
      <c r="I34" s="70"/>
    </row>
    <row r="35" spans="1:9" ht="13.5" customHeight="1" x14ac:dyDescent="0.4">
      <c r="A35" s="4"/>
      <c r="B35" s="4"/>
      <c r="C35" s="29" t="s">
        <v>94</v>
      </c>
      <c r="D35" s="29"/>
      <c r="E35" s="29"/>
      <c r="F35" s="29"/>
      <c r="G35" s="4"/>
    </row>
    <row r="36" spans="1:9" ht="13.5" customHeight="1" x14ac:dyDescent="0.4">
      <c r="A36" s="4"/>
      <c r="B36" s="4"/>
      <c r="C36" s="4"/>
      <c r="D36" s="4"/>
      <c r="E36" s="4"/>
      <c r="F36" s="4"/>
      <c r="G36" s="4"/>
    </row>
    <row r="37" spans="1:9" ht="13.5" customHeight="1" x14ac:dyDescent="0.4">
      <c r="A37" s="4" t="s">
        <v>44</v>
      </c>
    </row>
    <row r="38" spans="1:9" ht="13.5" customHeight="1" x14ac:dyDescent="0.4">
      <c r="A38" s="4" t="s">
        <v>95</v>
      </c>
    </row>
    <row r="39" spans="1:9" ht="13.5" customHeight="1" x14ac:dyDescent="0.4">
      <c r="A39" s="4" t="s">
        <v>96</v>
      </c>
    </row>
    <row r="40" spans="1:9" ht="13.5" customHeight="1" x14ac:dyDescent="0.4">
      <c r="A40" s="4" t="s">
        <v>97</v>
      </c>
    </row>
    <row r="41" spans="1:9" ht="13.5" customHeight="1" x14ac:dyDescent="0.4">
      <c r="A41" s="4" t="s">
        <v>98</v>
      </c>
    </row>
    <row r="42" spans="1:9" ht="13.5" customHeight="1" x14ac:dyDescent="0.4">
      <c r="A42" s="4" t="s">
        <v>99</v>
      </c>
    </row>
    <row r="43" spans="1:9" ht="13.5" customHeight="1" x14ac:dyDescent="0.4">
      <c r="A43" s="4" t="s">
        <v>100</v>
      </c>
    </row>
    <row r="44" spans="1:9" ht="13.5" customHeight="1" x14ac:dyDescent="0.4">
      <c r="A44" s="4" t="s">
        <v>101</v>
      </c>
    </row>
    <row r="45" spans="1:9" ht="13.5" customHeight="1" x14ac:dyDescent="0.4">
      <c r="A45" s="4" t="s">
        <v>102</v>
      </c>
    </row>
    <row r="46" spans="1:9" ht="13.5" customHeight="1" x14ac:dyDescent="0.4">
      <c r="A46" s="4" t="s">
        <v>103</v>
      </c>
    </row>
    <row r="47" spans="1:9" ht="13.5" customHeight="1" x14ac:dyDescent="0.4"/>
    <row r="48" spans="1:9"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sheetData>
  <mergeCells count="47">
    <mergeCell ref="A2:I2"/>
    <mergeCell ref="A23:F23"/>
    <mergeCell ref="I22:K22"/>
    <mergeCell ref="H10:J10"/>
    <mergeCell ref="F11:G11"/>
    <mergeCell ref="F12:G12"/>
    <mergeCell ref="F13:G13"/>
    <mergeCell ref="H11:J11"/>
    <mergeCell ref="H12:J12"/>
    <mergeCell ref="H13:J13"/>
    <mergeCell ref="A16:E16"/>
    <mergeCell ref="A17:E17"/>
    <mergeCell ref="A18:E18"/>
    <mergeCell ref="F16:G16"/>
    <mergeCell ref="H16:J16"/>
    <mergeCell ref="A10:E10"/>
    <mergeCell ref="A11:E11"/>
    <mergeCell ref="F17:G17"/>
    <mergeCell ref="A12:E12"/>
    <mergeCell ref="A13:E13"/>
    <mergeCell ref="F10:G10"/>
    <mergeCell ref="F18:G18"/>
    <mergeCell ref="H17:J17"/>
    <mergeCell ref="H18:J18"/>
    <mergeCell ref="A22:F22"/>
    <mergeCell ref="G22:H22"/>
    <mergeCell ref="G23:H23"/>
    <mergeCell ref="G24:H24"/>
    <mergeCell ref="G25:H25"/>
    <mergeCell ref="G26:H26"/>
    <mergeCell ref="A24:F24"/>
    <mergeCell ref="A25:F25"/>
    <mergeCell ref="A26:F26"/>
    <mergeCell ref="I23:K23"/>
    <mergeCell ref="I24:K24"/>
    <mergeCell ref="I25:K25"/>
    <mergeCell ref="I26:K26"/>
    <mergeCell ref="I27:K27"/>
    <mergeCell ref="C33:F33"/>
    <mergeCell ref="C34:F34"/>
    <mergeCell ref="C35:F35"/>
    <mergeCell ref="H34:I34"/>
    <mergeCell ref="G27:H27"/>
    <mergeCell ref="G28:H28"/>
    <mergeCell ref="I28:K28"/>
    <mergeCell ref="A27:F27"/>
    <mergeCell ref="A28:F28"/>
  </mergeCells>
  <phoneticPr fontId="3"/>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4A4CB-93D9-43E5-B718-B76D53DFC257}">
  <dimension ref="A1:J77"/>
  <sheetViews>
    <sheetView topLeftCell="A13" zoomScaleNormal="100" workbookViewId="0">
      <selection activeCell="N36" sqref="N36"/>
    </sheetView>
  </sheetViews>
  <sheetFormatPr defaultRowHeight="13.5" x14ac:dyDescent="0.4"/>
  <cols>
    <col min="1" max="16384" width="9" style="7"/>
  </cols>
  <sheetData>
    <row r="1" spans="1:10" ht="13.5" customHeight="1" x14ac:dyDescent="0.4">
      <c r="A1" s="4" t="s">
        <v>65</v>
      </c>
      <c r="B1" s="4"/>
      <c r="C1" s="4"/>
      <c r="D1" s="4"/>
      <c r="E1" s="4"/>
      <c r="F1" s="4"/>
      <c r="G1" s="4"/>
      <c r="H1" s="4"/>
      <c r="I1" s="4"/>
    </row>
    <row r="2" spans="1:10" ht="13.5" customHeight="1" x14ac:dyDescent="0.15">
      <c r="A2" s="57" t="s">
        <v>104</v>
      </c>
      <c r="B2" s="57"/>
      <c r="C2" s="57"/>
      <c r="D2" s="57"/>
      <c r="E2" s="57"/>
      <c r="F2" s="57"/>
      <c r="G2" s="57"/>
      <c r="H2" s="57"/>
      <c r="I2" s="57"/>
    </row>
    <row r="3" spans="1:10" ht="13.5" customHeight="1" x14ac:dyDescent="0.4"/>
    <row r="4" spans="1:10" ht="13.5" customHeight="1" x14ac:dyDescent="0.4">
      <c r="G4" s="4" t="s">
        <v>67</v>
      </c>
    </row>
    <row r="5" spans="1:10" ht="13.5" customHeight="1" x14ac:dyDescent="0.4">
      <c r="H5" s="4" t="s">
        <v>105</v>
      </c>
    </row>
    <row r="6" spans="1:10" ht="13.5" customHeight="1" x14ac:dyDescent="0.4">
      <c r="G6" s="4" t="s">
        <v>68</v>
      </c>
    </row>
    <row r="7" spans="1:10" ht="13.5" customHeight="1" x14ac:dyDescent="0.4">
      <c r="G7" s="4" t="s">
        <v>69</v>
      </c>
    </row>
    <row r="8" spans="1:10" ht="13.5" customHeight="1" x14ac:dyDescent="0.4">
      <c r="G8" s="4"/>
    </row>
    <row r="9" spans="1:10" ht="13.5" customHeight="1" x14ac:dyDescent="0.4">
      <c r="A9" s="4" t="s">
        <v>106</v>
      </c>
    </row>
    <row r="10" spans="1:10" ht="13.5" customHeight="1" x14ac:dyDescent="0.4">
      <c r="A10" s="24"/>
      <c r="B10" s="24"/>
      <c r="C10" s="24"/>
      <c r="D10" s="24"/>
      <c r="E10" s="24"/>
      <c r="F10" s="24" t="s">
        <v>76</v>
      </c>
      <c r="G10" s="24"/>
      <c r="H10" s="24" t="s">
        <v>71</v>
      </c>
      <c r="I10" s="24"/>
      <c r="J10" s="24"/>
    </row>
    <row r="11" spans="1:10" ht="13.5" customHeight="1" x14ac:dyDescent="0.4">
      <c r="A11" s="15" t="s">
        <v>77</v>
      </c>
      <c r="B11" s="15"/>
      <c r="C11" s="15"/>
      <c r="D11" s="15"/>
      <c r="E11" s="15"/>
      <c r="F11" s="68"/>
      <c r="G11" s="68"/>
      <c r="H11" s="24"/>
      <c r="I11" s="24"/>
      <c r="J11" s="24"/>
    </row>
    <row r="12" spans="1:10" ht="13.5" customHeight="1" x14ac:dyDescent="0.4">
      <c r="A12" s="15" t="s">
        <v>78</v>
      </c>
      <c r="B12" s="15"/>
      <c r="C12" s="15"/>
      <c r="D12" s="15"/>
      <c r="E12" s="15"/>
      <c r="F12" s="68"/>
      <c r="G12" s="68"/>
      <c r="H12" s="24"/>
      <c r="I12" s="24"/>
      <c r="J12" s="24"/>
    </row>
    <row r="13" spans="1:10" ht="30" customHeight="1" x14ac:dyDescent="0.4">
      <c r="A13" s="14" t="s">
        <v>107</v>
      </c>
      <c r="B13" s="15"/>
      <c r="C13" s="15"/>
      <c r="D13" s="15"/>
      <c r="E13" s="15"/>
      <c r="F13" s="69">
        <f>IF(OR(F12="",F11="",F11=0),0,F12/F11)</f>
        <v>0</v>
      </c>
      <c r="G13" s="69"/>
      <c r="H13" s="24"/>
      <c r="I13" s="24"/>
      <c r="J13" s="24"/>
    </row>
    <row r="14" spans="1:10" ht="13.5" customHeight="1" x14ac:dyDescent="0.4"/>
    <row r="15" spans="1:10" ht="13.5" customHeight="1" x14ac:dyDescent="0.4">
      <c r="A15" s="4" t="s">
        <v>73</v>
      </c>
    </row>
    <row r="16" spans="1:10" ht="13.5" customHeight="1" x14ac:dyDescent="0.4">
      <c r="A16" s="24"/>
      <c r="B16" s="24"/>
      <c r="C16" s="24"/>
      <c r="D16" s="24"/>
      <c r="E16" s="24"/>
      <c r="F16" s="24" t="s">
        <v>76</v>
      </c>
      <c r="G16" s="24"/>
      <c r="H16" s="24" t="s">
        <v>71</v>
      </c>
      <c r="I16" s="24"/>
      <c r="J16" s="24"/>
    </row>
    <row r="17" spans="1:10" ht="13.5" customHeight="1" thickBot="1" x14ac:dyDescent="0.45">
      <c r="A17" s="15" t="s">
        <v>74</v>
      </c>
      <c r="B17" s="15"/>
      <c r="C17" s="15"/>
      <c r="D17" s="15"/>
      <c r="E17" s="15"/>
      <c r="F17" s="68"/>
      <c r="G17" s="68"/>
      <c r="H17" s="24"/>
      <c r="I17" s="24"/>
      <c r="J17" s="24"/>
    </row>
    <row r="18" spans="1:10" ht="30" customHeight="1" thickTop="1" thickBot="1" x14ac:dyDescent="0.45">
      <c r="A18" s="14" t="s">
        <v>75</v>
      </c>
      <c r="B18" s="14"/>
      <c r="C18" s="14"/>
      <c r="D18" s="14"/>
      <c r="E18" s="38"/>
      <c r="F18" s="51">
        <f>ROUNDDOWN(PRODUCT(F17,F13),0)</f>
        <v>0</v>
      </c>
      <c r="G18" s="52"/>
      <c r="H18" s="24"/>
      <c r="I18" s="24"/>
      <c r="J18" s="24"/>
    </row>
    <row r="19" spans="1:10" ht="13.5" customHeight="1" thickTop="1" x14ac:dyDescent="0.4">
      <c r="A19" s="4" t="s">
        <v>108</v>
      </c>
    </row>
    <row r="20" spans="1:10" ht="13.5" customHeight="1" x14ac:dyDescent="0.4"/>
    <row r="21" spans="1:10" ht="13.5" customHeight="1" x14ac:dyDescent="0.4">
      <c r="A21" s="4" t="s">
        <v>81</v>
      </c>
    </row>
    <row r="22" spans="1:10" ht="13.5" customHeight="1" thickBot="1" x14ac:dyDescent="0.45">
      <c r="A22" s="24"/>
      <c r="B22" s="24"/>
      <c r="C22" s="24"/>
      <c r="D22" s="24"/>
      <c r="E22" s="24"/>
      <c r="F22" s="24" t="s">
        <v>76</v>
      </c>
      <c r="G22" s="24"/>
      <c r="H22" s="24" t="s">
        <v>71</v>
      </c>
      <c r="I22" s="24"/>
      <c r="J22" s="24"/>
    </row>
    <row r="23" spans="1:10" ht="13.5" customHeight="1" thickTop="1" thickBot="1" x14ac:dyDescent="0.45">
      <c r="A23" s="14" t="s">
        <v>109</v>
      </c>
      <c r="B23" s="14"/>
      <c r="C23" s="14"/>
      <c r="D23" s="14"/>
      <c r="E23" s="38"/>
      <c r="F23" s="66">
        <f>課題設定型産業技術開発費助成金に係る企業化状況報告書!P27</f>
        <v>0</v>
      </c>
      <c r="G23" s="67"/>
      <c r="H23" s="24"/>
      <c r="I23" s="24"/>
      <c r="J23" s="24"/>
    </row>
    <row r="24" spans="1:10" ht="13.5" customHeight="1" thickTop="1" thickBot="1" x14ac:dyDescent="0.45">
      <c r="A24" s="14" t="s">
        <v>110</v>
      </c>
      <c r="B24" s="14"/>
      <c r="C24" s="14"/>
      <c r="D24" s="14"/>
      <c r="E24" s="38"/>
      <c r="F24" s="62">
        <f>課題設定型産業技術開発費助成金に係る企業化状況報告書!P26</f>
        <v>0</v>
      </c>
      <c r="G24" s="63"/>
      <c r="H24" s="24"/>
      <c r="I24" s="24"/>
      <c r="J24" s="24"/>
    </row>
    <row r="25" spans="1:10" ht="27" customHeight="1" thickTop="1" thickBot="1" x14ac:dyDescent="0.45">
      <c r="A25" s="14" t="s">
        <v>118</v>
      </c>
      <c r="B25" s="14"/>
      <c r="C25" s="14"/>
      <c r="D25" s="14"/>
      <c r="E25" s="38"/>
      <c r="F25" s="64">
        <v>0</v>
      </c>
      <c r="G25" s="65"/>
      <c r="H25" s="24"/>
      <c r="I25" s="24"/>
      <c r="J25" s="24"/>
    </row>
    <row r="26" spans="1:10" ht="13.5" customHeight="1" thickTop="1" x14ac:dyDescent="0.4"/>
    <row r="27" spans="1:10" ht="13.5" customHeight="1" x14ac:dyDescent="0.4">
      <c r="A27" s="4" t="s">
        <v>88</v>
      </c>
    </row>
    <row r="28" spans="1:10" ht="13.5" customHeight="1" x14ac:dyDescent="0.4">
      <c r="A28" s="10" t="s">
        <v>89</v>
      </c>
    </row>
    <row r="29" spans="1:10" ht="13.5" customHeight="1" x14ac:dyDescent="0.4"/>
    <row r="30" spans="1:10" ht="13.5" customHeight="1" x14ac:dyDescent="0.4">
      <c r="A30" s="4"/>
      <c r="B30" s="4"/>
      <c r="C30" s="29" t="s">
        <v>111</v>
      </c>
      <c r="D30" s="29"/>
      <c r="E30" s="29"/>
      <c r="F30" s="29"/>
      <c r="G30" s="4"/>
    </row>
    <row r="31" spans="1:10" ht="13.5" customHeight="1" x14ac:dyDescent="0.4">
      <c r="A31" s="5" t="s">
        <v>91</v>
      </c>
      <c r="B31" s="4" t="s">
        <v>92</v>
      </c>
      <c r="C31" s="30" t="s">
        <v>93</v>
      </c>
      <c r="D31" s="30"/>
      <c r="E31" s="30"/>
      <c r="F31" s="30"/>
      <c r="G31" s="5" t="s">
        <v>91</v>
      </c>
      <c r="H31" s="70" t="e">
        <f>IF(F18&lt;課題設定型産業技術開発費助成金に係る企業化状況報告書!P32,"対象外",ROUNDDOWN((F23/SUM(F24,F25))*F18,0))</f>
        <v>#DIV/0!</v>
      </c>
      <c r="I31" s="70"/>
    </row>
    <row r="32" spans="1:10" ht="13.5" customHeight="1" x14ac:dyDescent="0.4">
      <c r="A32" s="4"/>
      <c r="B32" s="4"/>
      <c r="C32" s="29" t="s">
        <v>112</v>
      </c>
      <c r="D32" s="29"/>
      <c r="E32" s="29"/>
      <c r="F32" s="29"/>
      <c r="G32" s="4"/>
    </row>
    <row r="33" spans="1:1" ht="13.5" customHeight="1" x14ac:dyDescent="0.4"/>
    <row r="34" spans="1:1" ht="13.5" customHeight="1" x14ac:dyDescent="0.4"/>
    <row r="35" spans="1:1" ht="13.5" customHeight="1" x14ac:dyDescent="0.4">
      <c r="A35" s="11" t="s">
        <v>44</v>
      </c>
    </row>
    <row r="36" spans="1:1" ht="13.5" customHeight="1" x14ac:dyDescent="0.4">
      <c r="A36" s="4" t="s">
        <v>95</v>
      </c>
    </row>
    <row r="37" spans="1:1" ht="13.5" customHeight="1" x14ac:dyDescent="0.4">
      <c r="A37" s="4" t="s">
        <v>96</v>
      </c>
    </row>
    <row r="38" spans="1:1" ht="13.5" customHeight="1" x14ac:dyDescent="0.4">
      <c r="A38" s="4" t="s">
        <v>97</v>
      </c>
    </row>
    <row r="39" spans="1:1" ht="13.5" customHeight="1" x14ac:dyDescent="0.4">
      <c r="A39" s="4" t="s">
        <v>98</v>
      </c>
    </row>
    <row r="40" spans="1:1" ht="13.5" customHeight="1" x14ac:dyDescent="0.4">
      <c r="A40" s="4" t="s">
        <v>99</v>
      </c>
    </row>
    <row r="41" spans="1:1" ht="13.5" customHeight="1" x14ac:dyDescent="0.4">
      <c r="A41" s="4" t="s">
        <v>113</v>
      </c>
    </row>
    <row r="42" spans="1:1" ht="13.5" customHeight="1" x14ac:dyDescent="0.4">
      <c r="A42" s="4" t="s">
        <v>114</v>
      </c>
    </row>
    <row r="43" spans="1:1" ht="13.5" customHeight="1" x14ac:dyDescent="0.4">
      <c r="A43" s="4" t="s">
        <v>115</v>
      </c>
    </row>
    <row r="44" spans="1:1" ht="13.5" customHeight="1" x14ac:dyDescent="0.4">
      <c r="A44" s="4" t="s">
        <v>116</v>
      </c>
    </row>
    <row r="45" spans="1:1" ht="13.5" customHeight="1" x14ac:dyDescent="0.4">
      <c r="A45" s="4" t="s">
        <v>117</v>
      </c>
    </row>
    <row r="46" spans="1:1" ht="13.5" customHeight="1" x14ac:dyDescent="0.4"/>
    <row r="47" spans="1:1" ht="13.5" customHeight="1" x14ac:dyDescent="0.4"/>
    <row r="48" spans="1:1"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sheetData>
  <mergeCells count="38">
    <mergeCell ref="A2:I2"/>
    <mergeCell ref="A10:E10"/>
    <mergeCell ref="A11:E11"/>
    <mergeCell ref="A12:E12"/>
    <mergeCell ref="A13:E13"/>
    <mergeCell ref="F10:G10"/>
    <mergeCell ref="H10:J10"/>
    <mergeCell ref="F11:G11"/>
    <mergeCell ref="H11:J11"/>
    <mergeCell ref="F12:G12"/>
    <mergeCell ref="H12:J12"/>
    <mergeCell ref="F13:G13"/>
    <mergeCell ref="H13:J13"/>
    <mergeCell ref="A16:E16"/>
    <mergeCell ref="A17:E17"/>
    <mergeCell ref="F16:G16"/>
    <mergeCell ref="H16:J16"/>
    <mergeCell ref="F17:G17"/>
    <mergeCell ref="H17:J17"/>
    <mergeCell ref="F18:G18"/>
    <mergeCell ref="H18:J18"/>
    <mergeCell ref="A22:E22"/>
    <mergeCell ref="A23:E23"/>
    <mergeCell ref="A24:E24"/>
    <mergeCell ref="F22:G22"/>
    <mergeCell ref="H22:J22"/>
    <mergeCell ref="F23:G23"/>
    <mergeCell ref="H23:J23"/>
    <mergeCell ref="A18:E18"/>
    <mergeCell ref="C31:F31"/>
    <mergeCell ref="C32:F32"/>
    <mergeCell ref="H31:I31"/>
    <mergeCell ref="F24:G24"/>
    <mergeCell ref="H24:J24"/>
    <mergeCell ref="F25:G25"/>
    <mergeCell ref="H25:J25"/>
    <mergeCell ref="C30:F30"/>
    <mergeCell ref="A25:E25"/>
  </mergeCells>
  <phoneticPr fontId="3"/>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課題設定型産業技術開発費助成金に係る企業化状況報告書</vt:lpstr>
      <vt:lpstr>企業化実績報告添付資料（単年度生産コストベース用）</vt:lpstr>
      <vt:lpstr>企業化実績報告添付資料（累積投資ベース用）</vt:lpstr>
      <vt:lpstr>'企業化実績報告添付資料（累積投資ベース用）'!_Hlk60935501</vt:lpstr>
      <vt:lpstr>課題設定型産業技術開発費助成金に係る企業化状況報告書!Print_Area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2021-01-14T02:23:24Z</dcterms:created>
  <dcterms:modified xsi:type="dcterms:W3CDTF">2021-06-22T00:43:03Z</dcterms:modified>
</cp:coreProperties>
</file>