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AEF3616-6141-4484-97A0-3DB7547D280B}" xr6:coauthVersionLast="47" xr6:coauthVersionMax="47" xr10:uidLastSave="{00000000-0000-0000-0000-000000000000}"/>
  <bookViews>
    <workbookView xWindow="33585" yWindow="1590" windowWidth="21600" windowHeight="11385" xr2:uid="{00000000-000D-0000-FFFF-FFFF00000000}"/>
  </bookViews>
  <sheets>
    <sheet name="GI基金調査用 (2024)" sheetId="4" r:id="rId1"/>
  </sheets>
  <definedNames>
    <definedName name="_xlnm._FilterDatabase" localSheetId="0" hidden="1">'GI基金調査用 (2024)'!$AE$14:$AE$17</definedName>
    <definedName name="_xlnm.Print_Area" localSheetId="0">'GI基金調査用 (2024)'!$A$1:$AB$48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7" i="4" l="1"/>
  <c r="AA31" i="4" l="1"/>
  <c r="Y26" i="4"/>
  <c r="Y25" i="4"/>
  <c r="AA24" i="4"/>
  <c r="Z24" i="4"/>
  <c r="X24" i="4"/>
  <c r="W24" i="4"/>
  <c r="W21" i="4"/>
  <c r="W20" i="4"/>
  <c r="W19" i="4"/>
  <c r="W18" i="4"/>
  <c r="W17" i="4"/>
  <c r="U17" i="4"/>
  <c r="S17" i="4"/>
  <c r="Q17" i="4"/>
  <c r="O17" i="4"/>
  <c r="M17" i="4"/>
  <c r="K17" i="4"/>
  <c r="I17" i="4"/>
  <c r="G17" i="4"/>
  <c r="X17" i="4" s="1"/>
  <c r="E17" i="4"/>
  <c r="W16" i="4"/>
  <c r="W14" i="4" s="1"/>
  <c r="W15" i="4"/>
  <c r="U14" i="4"/>
  <c r="S14" i="4"/>
  <c r="Q14" i="4"/>
  <c r="O14" i="4"/>
  <c r="M14" i="4"/>
  <c r="K14" i="4"/>
  <c r="I14" i="4"/>
  <c r="G14" i="4"/>
  <c r="Z14" i="4" s="1"/>
  <c r="E14" i="4"/>
  <c r="W13" i="4"/>
  <c r="W12" i="4"/>
  <c r="W10" i="4" s="1"/>
  <c r="W11" i="4"/>
  <c r="U10" i="4"/>
  <c r="U22" i="4" s="1"/>
  <c r="S10" i="4"/>
  <c r="S22" i="4" s="1"/>
  <c r="Q10" i="4"/>
  <c r="Q22" i="4" s="1"/>
  <c r="O10" i="4"/>
  <c r="O22" i="4" s="1"/>
  <c r="M10" i="4"/>
  <c r="M22" i="4" s="1"/>
  <c r="K10" i="4"/>
  <c r="K22" i="4" s="1"/>
  <c r="I10" i="4"/>
  <c r="I22" i="4" s="1"/>
  <c r="G10" i="4"/>
  <c r="G22" i="4" s="1"/>
  <c r="E10" i="4"/>
  <c r="E22" i="4" s="1"/>
  <c r="W9" i="4"/>
  <c r="G25" i="4" l="1"/>
  <c r="G23" i="4"/>
  <c r="E25" i="4"/>
  <c r="E23" i="4"/>
  <c r="W22" i="4"/>
  <c r="X10" i="4"/>
  <c r="AA14" i="4"/>
  <c r="X14" i="4"/>
  <c r="Z17" i="4"/>
  <c r="AA17" i="4" s="1"/>
  <c r="Z10" i="4"/>
  <c r="AA10" i="4" s="1"/>
  <c r="AA22" i="4" s="1"/>
  <c r="AA23" i="4" l="1"/>
  <c r="AA25" i="4" s="1"/>
  <c r="W23" i="4"/>
  <c r="W25" i="4" s="1"/>
  <c r="E26" i="4"/>
  <c r="E27" i="4" s="1"/>
  <c r="E28" i="4" s="1"/>
  <c r="G26" i="4"/>
  <c r="Z25" i="4"/>
  <c r="Z23" i="4"/>
  <c r="X23" i="4" l="1"/>
  <c r="X25" i="4"/>
  <c r="AA26" i="4"/>
  <c r="AA27" i="4" s="1"/>
  <c r="AA28" i="4" s="1"/>
  <c r="W26" i="4"/>
  <c r="X26" i="4" s="1"/>
  <c r="G27" i="4"/>
  <c r="W27" i="4" l="1"/>
  <c r="G28" i="4"/>
  <c r="X27" i="4"/>
</calcChain>
</file>

<file path=xl/sharedStrings.xml><?xml version="1.0" encoding="utf-8"?>
<sst xmlns="http://schemas.openxmlformats.org/spreadsheetml/2006/main" count="119" uniqueCount="90">
  <si>
    <t>経費発生調書</t>
    <rPh sb="0" eb="2">
      <t>ケイヒ</t>
    </rPh>
    <rPh sb="2" eb="4">
      <t>ハッセイ</t>
    </rPh>
    <rPh sb="4" eb="6">
      <t>チョウショ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</si>
  <si>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</si>
  <si>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</si>
  <si>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</si>
  <si>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</si>
  <si>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</si>
  <si>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</si>
  <si>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</si>
  <si>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</si>
  <si>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</si>
  <si>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</si>
  <si>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</si>
  <si>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</si>
  <si>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</si>
  <si>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</si>
  <si>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</si>
  <si>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</si>
  <si>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</si>
  <si>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</si>
  <si>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</si>
  <si>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</si>
  <si>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</si>
  <si>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</si>
  <si>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</si>
  <si>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</si>
  <si>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</si>
  <si>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</si>
  <si>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</si>
  <si>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</si>
  <si>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</si>
  <si>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</si>
  <si>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</si>
  <si>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</si>
  <si>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</si>
  <si>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</si>
  <si>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</si>
  <si>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</si>
  <si>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</si>
  <si>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</si>
  <si>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</si>
  <si>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</si>
  <si>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</si>
  <si>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</si>
  <si>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</si>
  <si>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</si>
  <si>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</si>
  <si>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</si>
  <si>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</si>
  <si>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</si>
  <si>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</si>
  <si>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</si>
  <si>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</si>
  <si>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</si>
  <si>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</si>
  <si>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</si>
  <si>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</si>
  <si>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</si>
  <si>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</si>
  <si>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</si>
  <si>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</si>
  <si>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</si>
  <si>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</si>
  <si>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</si>
  <si>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</si>
  <si>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</si>
  <si>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</si>
  <si>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</si>
  <si>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</si>
  <si>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</si>
  <si>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</si>
  <si>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</si>
  <si>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</si>
  <si>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</si>
  <si>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</si>
  <si>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</si>
  <si>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</si>
  <si>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</si>
  <si>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</si>
  <si>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</si>
  <si>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</si>
  <si>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</si>
  <si>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</si>
  <si>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</si>
  <si>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</si>
  <si>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Ⅴ.外注費</t>
    <rPh sb="2" eb="5">
      <t>ガイチュウヒ</t>
    </rPh>
    <phoneticPr fontId="26"/>
  </si>
  <si>
    <t>合　計　Ｂ（＝Ａ＋Ⅳ＋Ⅴ）</t>
    <rPh sb="0" eb="1">
      <t>ゴウ</t>
    </rPh>
    <rPh sb="2" eb="3">
      <t>ケイ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</si>
  <si>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</si>
  <si>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phoneticPr fontId="5"/>
  </si>
  <si>
    <t>年度</t>
    <rPh sb="0" eb="2">
      <t>ネンド</t>
    </rPh>
    <phoneticPr fontId="26"/>
  </si>
  <si>
    <t>2024年度版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</si>
</sst>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4" applyProtection="1">
      <protection locked="0"/>
    </xf>
    <xf numFmtId="0" fontId="7" fillId="0" borderId="0" xfId="4" applyFont="1" applyAlignment="1">
      <alignment vertical="center"/>
    </xf>
    <xf numFmtId="0" fontId="7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11" fillId="0" borderId="0" xfId="4" applyNumberFormat="1" applyFont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12" fillId="0" borderId="1" xfId="4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vertical="center" wrapText="1" shrinkToFit="1"/>
    </xf>
    <xf numFmtId="12" fontId="7" fillId="0" borderId="2" xfId="4" applyNumberFormat="1" applyFont="1" applyBorder="1" applyAlignment="1">
      <alignment vertical="center" shrinkToFit="1"/>
    </xf>
    <xf numFmtId="49" fontId="7" fillId="0" borderId="0" xfId="4" applyNumberFormat="1" applyFont="1" applyAlignment="1" applyProtection="1">
      <alignment horizontal="right" vertical="center" shrinkToFit="1"/>
      <protection locked="0"/>
    </xf>
    <xf numFmtId="177" fontId="11" fillId="0" borderId="4" xfId="1" applyNumberFormat="1" applyFont="1" applyBorder="1" applyAlignment="1" applyProtection="1">
      <alignment vertical="center" shrinkToFit="1"/>
      <protection locked="0"/>
    </xf>
    <xf numFmtId="177" fontId="11" fillId="0" borderId="5" xfId="1" applyNumberFormat="1" applyFont="1" applyBorder="1" applyAlignment="1" applyProtection="1">
      <alignment vertical="center" shrinkToFit="1"/>
    </xf>
    <xf numFmtId="177" fontId="13" fillId="0" borderId="3" xfId="1" applyNumberFormat="1" applyFont="1" applyBorder="1" applyAlignment="1" applyProtection="1">
      <alignment vertical="center" shrinkToFit="1"/>
    </xf>
    <xf numFmtId="177" fontId="11" fillId="0" borderId="6" xfId="1" quotePrefix="1" applyNumberFormat="1" applyFont="1" applyBorder="1" applyAlignment="1" applyProtection="1">
      <alignment horizontal="center" vertical="center" shrinkToFit="1"/>
    </xf>
    <xf numFmtId="177" fontId="8" fillId="0" borderId="6" xfId="1" quotePrefix="1" applyNumberFormat="1" applyFont="1" applyBorder="1" applyAlignment="1" applyProtection="1">
      <alignment horizontal="center" vertical="center" shrinkToFit="1"/>
    </xf>
    <xf numFmtId="177" fontId="13" fillId="0" borderId="5" xfId="1" applyNumberFormat="1" applyFont="1" applyBorder="1" applyAlignment="1" applyProtection="1">
      <alignment vertical="center" shrinkToFit="1"/>
    </xf>
    <xf numFmtId="177" fontId="13" fillId="0" borderId="6" xfId="1" applyNumberFormat="1" applyFont="1" applyBorder="1" applyAlignment="1" applyProtection="1">
      <alignment vertical="center" shrinkToFit="1"/>
    </xf>
    <xf numFmtId="0" fontId="8" fillId="0" borderId="7" xfId="4" applyFont="1" applyBorder="1" applyAlignment="1">
      <alignment horizontal="center" vertical="center" shrinkToFit="1"/>
    </xf>
    <xf numFmtId="176" fontId="8" fillId="4" borderId="8" xfId="4" applyNumberFormat="1" applyFont="1" applyFill="1" applyBorder="1" applyAlignment="1">
      <alignment vertical="center" shrinkToFit="1"/>
    </xf>
    <xf numFmtId="176" fontId="11" fillId="4" borderId="9" xfId="4" applyNumberFormat="1" applyFont="1" applyFill="1" applyBorder="1" applyAlignment="1" applyProtection="1">
      <alignment vertical="center" shrinkToFit="1"/>
      <protection locked="0"/>
    </xf>
    <xf numFmtId="176" fontId="13" fillId="0" borderId="8" xfId="4" applyNumberFormat="1" applyFont="1" applyBorder="1" applyAlignment="1">
      <alignment vertical="center" shrinkToFit="1"/>
    </xf>
    <xf numFmtId="176" fontId="13" fillId="0" borderId="9" xfId="4" applyNumberFormat="1" applyFont="1" applyBorder="1" applyAlignment="1">
      <alignment vertical="center" shrinkToFit="1"/>
    </xf>
    <xf numFmtId="176" fontId="13" fillId="0" borderId="10" xfId="4" applyNumberFormat="1" applyFont="1" applyBorder="1" applyAlignment="1">
      <alignment vertical="center" shrinkToFit="1"/>
    </xf>
    <xf numFmtId="176" fontId="13" fillId="0" borderId="11" xfId="4" applyNumberFormat="1" applyFont="1" applyBorder="1" applyAlignment="1">
      <alignment vertical="center" shrinkToFit="1"/>
    </xf>
    <xf numFmtId="176" fontId="13" fillId="0" borderId="12" xfId="4" applyNumberFormat="1" applyFont="1" applyBorder="1" applyAlignment="1">
      <alignment vertical="center" shrinkToFit="1"/>
    </xf>
    <xf numFmtId="176" fontId="13" fillId="0" borderId="13" xfId="4" applyNumberFormat="1" applyFont="1" applyBorder="1" applyAlignment="1">
      <alignment vertical="center" shrinkToFit="1"/>
    </xf>
    <xf numFmtId="176" fontId="13" fillId="0" borderId="15" xfId="4" applyNumberFormat="1" applyFont="1" applyBorder="1" applyAlignment="1">
      <alignment vertical="center" shrinkToFit="1"/>
    </xf>
    <xf numFmtId="176" fontId="8" fillId="0" borderId="16" xfId="4" applyNumberFormat="1" applyFont="1" applyBorder="1" applyAlignment="1">
      <alignment vertical="center" shrinkToFit="1"/>
    </xf>
    <xf numFmtId="176" fontId="11" fillId="0" borderId="17" xfId="4" applyNumberFormat="1" applyFont="1" applyBorder="1" applyAlignment="1" applyProtection="1">
      <alignment vertical="center" shrinkToFit="1"/>
      <protection locked="0"/>
    </xf>
    <xf numFmtId="176" fontId="11" fillId="0" borderId="16" xfId="4" applyNumberFormat="1" applyFont="1" applyBorder="1" applyAlignment="1">
      <alignment vertical="center" shrinkToFit="1"/>
    </xf>
    <xf numFmtId="176" fontId="11" fillId="0" borderId="18" xfId="4" applyNumberFormat="1" applyFont="1" applyBorder="1" applyAlignment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1" fillId="0" borderId="20" xfId="4" applyNumberFormat="1" applyFont="1" applyBorder="1" applyAlignment="1">
      <alignment vertical="center" shrinkToFit="1"/>
    </xf>
    <xf numFmtId="176" fontId="13" fillId="0" borderId="19" xfId="4" applyNumberFormat="1" applyFont="1" applyBorder="1" applyAlignment="1">
      <alignment vertical="center" shrinkToFit="1"/>
    </xf>
    <xf numFmtId="176" fontId="13" fillId="2" borderId="21" xfId="4" applyNumberFormat="1" applyFont="1" applyFill="1" applyBorder="1" applyAlignment="1">
      <alignment vertical="center" shrinkToFit="1"/>
    </xf>
    <xf numFmtId="176" fontId="8" fillId="2" borderId="22" xfId="4" applyNumberFormat="1" applyFont="1" applyFill="1" applyBorder="1" applyAlignment="1">
      <alignment vertical="center" shrinkToFit="1"/>
    </xf>
    <xf numFmtId="176" fontId="8" fillId="2" borderId="23" xfId="4" applyNumberFormat="1" applyFont="1" applyFill="1" applyBorder="1" applyAlignment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5" xfId="4" applyNumberFormat="1" applyFont="1" applyBorder="1" applyAlignment="1">
      <alignment vertical="center" shrinkToFit="1"/>
    </xf>
    <xf numFmtId="176" fontId="11" fillId="0" borderId="26" xfId="4" applyNumberFormat="1" applyFont="1" applyBorder="1" applyAlignment="1" applyProtection="1">
      <alignment vertical="center" shrinkToFit="1"/>
      <protection locked="0"/>
    </xf>
    <xf numFmtId="176" fontId="13" fillId="0" borderId="26" xfId="4" applyNumberFormat="1" applyFont="1" applyBorder="1" applyAlignment="1">
      <alignment vertical="center" shrinkToFit="1"/>
    </xf>
    <xf numFmtId="176" fontId="8" fillId="0" borderId="5" xfId="4" applyNumberFormat="1" applyFont="1" applyBorder="1" applyAlignment="1">
      <alignment vertical="center" shrinkToFit="1"/>
    </xf>
    <xf numFmtId="176" fontId="11" fillId="0" borderId="27" xfId="4" applyNumberFormat="1" applyFont="1" applyBorder="1" applyAlignment="1" applyProtection="1">
      <alignment vertical="center" shrinkToFit="1"/>
      <protection locked="0"/>
    </xf>
    <xf numFmtId="176" fontId="11" fillId="0" borderId="5" xfId="4" applyNumberFormat="1" applyFont="1" applyBorder="1" applyAlignment="1">
      <alignment vertical="center" shrinkToFit="1"/>
    </xf>
    <xf numFmtId="176" fontId="11" fillId="0" borderId="3" xfId="4" applyNumberFormat="1" applyFont="1" applyBorder="1" applyAlignment="1">
      <alignment vertical="center" shrinkToFit="1"/>
    </xf>
    <xf numFmtId="176" fontId="11" fillId="0" borderId="28" xfId="4" applyNumberFormat="1" applyFont="1" applyBorder="1" applyAlignment="1" applyProtection="1">
      <alignment vertical="center" shrinkToFit="1"/>
      <protection locked="0"/>
    </xf>
    <xf numFmtId="176" fontId="13" fillId="0" borderId="29" xfId="4" applyNumberFormat="1" applyFont="1" applyBorder="1" applyAlignment="1">
      <alignment vertical="center" shrinkToFit="1"/>
    </xf>
    <xf numFmtId="176" fontId="13" fillId="2" borderId="30" xfId="4" applyNumberFormat="1" applyFont="1" applyFill="1" applyBorder="1" applyAlignment="1">
      <alignment vertical="center" shrinkToFit="1"/>
    </xf>
    <xf numFmtId="176" fontId="8" fillId="2" borderId="6" xfId="4" applyNumberFormat="1" applyFont="1" applyFill="1" applyBorder="1" applyAlignment="1">
      <alignment vertical="center" shrinkToFit="1"/>
    </xf>
    <xf numFmtId="176" fontId="8" fillId="2" borderId="31" xfId="4" applyNumberFormat="1" applyFont="1" applyFill="1" applyBorder="1" applyAlignment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  <protection locked="0"/>
    </xf>
    <xf numFmtId="176" fontId="17" fillId="2" borderId="6" xfId="4" applyNumberFormat="1" applyFont="1" applyFill="1" applyBorder="1" applyAlignment="1">
      <alignment vertical="center" shrinkToFit="1"/>
    </xf>
    <xf numFmtId="176" fontId="17" fillId="2" borderId="31" xfId="4" applyNumberFormat="1" applyFont="1" applyFill="1" applyBorder="1" applyAlignment="1">
      <alignment vertical="center" shrinkToFit="1"/>
    </xf>
    <xf numFmtId="176" fontId="8" fillId="0" borderId="32" xfId="4" applyNumberFormat="1" applyFont="1" applyBorder="1" applyAlignment="1">
      <alignment vertical="center" shrinkToFit="1"/>
    </xf>
    <xf numFmtId="176" fontId="13" fillId="0" borderId="33" xfId="4" applyNumberFormat="1" applyFont="1" applyBorder="1" applyAlignment="1">
      <alignment vertical="center" shrinkToFit="1"/>
    </xf>
    <xf numFmtId="176" fontId="13" fillId="0" borderId="32" xfId="4" applyNumberFormat="1" applyFont="1" applyBorder="1" applyAlignment="1">
      <alignment vertical="center" shrinkToFit="1"/>
    </xf>
    <xf numFmtId="176" fontId="13" fillId="0" borderId="34" xfId="4" applyNumberFormat="1" applyFont="1" applyBorder="1" applyAlignment="1">
      <alignment vertical="center" shrinkToFit="1"/>
    </xf>
    <xf numFmtId="176" fontId="13" fillId="0" borderId="35" xfId="4" applyNumberFormat="1" applyFont="1" applyBorder="1" applyAlignment="1">
      <alignment vertical="center" shrinkToFit="1"/>
    </xf>
    <xf numFmtId="176" fontId="13" fillId="2" borderId="36" xfId="4" applyNumberFormat="1" applyFont="1" applyFill="1" applyBorder="1" applyAlignment="1">
      <alignment vertical="center" shrinkToFit="1"/>
    </xf>
    <xf numFmtId="176" fontId="8" fillId="2" borderId="35" xfId="4" applyNumberFormat="1" applyFont="1" applyFill="1" applyBorder="1" applyAlignment="1">
      <alignment vertical="center" shrinkToFit="1"/>
    </xf>
    <xf numFmtId="176" fontId="8" fillId="2" borderId="37" xfId="4" applyNumberFormat="1" applyFont="1" applyFill="1" applyBorder="1" applyAlignment="1">
      <alignment vertical="center" shrinkToFit="1"/>
    </xf>
    <xf numFmtId="176" fontId="13" fillId="0" borderId="37" xfId="4" applyNumberFormat="1" applyFont="1" applyBorder="1" applyAlignment="1">
      <alignment vertical="center" shrinkToFit="1"/>
    </xf>
    <xf numFmtId="176" fontId="8" fillId="4" borderId="32" xfId="4" applyNumberFormat="1" applyFont="1" applyFill="1" applyBorder="1" applyAlignment="1">
      <alignment vertical="center" shrinkToFit="1"/>
    </xf>
    <xf numFmtId="176" fontId="11" fillId="4" borderId="33" xfId="4" applyNumberFormat="1" applyFont="1" applyFill="1" applyBorder="1" applyAlignment="1" applyProtection="1">
      <alignment vertical="center" shrinkToFit="1"/>
      <protection locked="0"/>
    </xf>
    <xf numFmtId="176" fontId="13" fillId="4" borderId="32" xfId="4" applyNumberFormat="1" applyFont="1" applyFill="1" applyBorder="1" applyAlignment="1">
      <alignment vertical="center" shrinkToFit="1"/>
    </xf>
    <xf numFmtId="176" fontId="13" fillId="2" borderId="34" xfId="4" applyNumberFormat="1" applyFont="1" applyFill="1" applyBorder="1" applyAlignment="1">
      <alignment vertical="center" shrinkToFit="1"/>
    </xf>
    <xf numFmtId="176" fontId="13" fillId="2" borderId="35" xfId="4" applyNumberFormat="1" applyFont="1" applyFill="1" applyBorder="1" applyAlignment="1">
      <alignment vertical="center" shrinkToFit="1"/>
    </xf>
    <xf numFmtId="176" fontId="13" fillId="2" borderId="32" xfId="4" applyNumberFormat="1" applyFont="1" applyFill="1" applyBorder="1" applyAlignment="1">
      <alignment vertical="center" shrinkToFit="1"/>
    </xf>
    <xf numFmtId="176" fontId="13" fillId="2" borderId="39" xfId="4" applyNumberFormat="1" applyFont="1" applyFill="1" applyBorder="1" applyAlignment="1">
      <alignment vertical="center" shrinkToFit="1"/>
    </xf>
    <xf numFmtId="176" fontId="13" fillId="2" borderId="14" xfId="4" applyNumberFormat="1" applyFont="1" applyFill="1" applyBorder="1" applyAlignment="1">
      <alignment vertical="center" shrinkToFit="1"/>
    </xf>
    <xf numFmtId="176" fontId="13" fillId="2" borderId="8" xfId="4" applyNumberFormat="1" applyFont="1" applyFill="1" applyBorder="1" applyAlignment="1">
      <alignment vertical="center" shrinkToFit="1"/>
    </xf>
    <xf numFmtId="176" fontId="13" fillId="0" borderId="40" xfId="4" applyNumberFormat="1" applyFont="1" applyBorder="1" applyAlignment="1">
      <alignment vertical="center" shrinkToFit="1"/>
    </xf>
    <xf numFmtId="176" fontId="8" fillId="4" borderId="16" xfId="4" applyNumberFormat="1" applyFont="1" applyFill="1" applyBorder="1" applyAlignment="1">
      <alignment vertical="center" shrinkToFit="1"/>
    </xf>
    <xf numFmtId="176" fontId="11" fillId="4" borderId="41" xfId="4" applyNumberFormat="1" applyFont="1" applyFill="1" applyBorder="1" applyAlignment="1" applyProtection="1">
      <alignment vertical="center" shrinkToFit="1"/>
      <protection locked="0"/>
    </xf>
    <xf numFmtId="176" fontId="13" fillId="4" borderId="16" xfId="4" applyNumberFormat="1" applyFont="1" applyFill="1" applyBorder="1" applyAlignment="1">
      <alignment vertical="center" shrinkToFit="1"/>
    </xf>
    <xf numFmtId="176" fontId="13" fillId="2" borderId="25" xfId="4" applyNumberFormat="1" applyFont="1" applyFill="1" applyBorder="1" applyAlignment="1">
      <alignment vertical="center" shrinkToFit="1"/>
    </xf>
    <xf numFmtId="176" fontId="13" fillId="2" borderId="22" xfId="4" applyNumberFormat="1" applyFont="1" applyFill="1" applyBorder="1" applyAlignment="1">
      <alignment vertical="center" shrinkToFit="1"/>
    </xf>
    <xf numFmtId="176" fontId="13" fillId="2" borderId="16" xfId="4" applyNumberFormat="1" applyFont="1" applyFill="1" applyBorder="1" applyAlignment="1">
      <alignment vertical="center" shrinkToFit="1"/>
    </xf>
    <xf numFmtId="176" fontId="13" fillId="0" borderId="42" xfId="4" applyNumberFormat="1" applyFont="1" applyBorder="1" applyAlignment="1">
      <alignment vertical="center" shrinkToFit="1"/>
    </xf>
    <xf numFmtId="176" fontId="13" fillId="0" borderId="43" xfId="4" applyNumberFormat="1" applyFont="1" applyBorder="1" applyAlignment="1">
      <alignment vertical="center" shrinkToFit="1"/>
    </xf>
    <xf numFmtId="176" fontId="13" fillId="0" borderId="44" xfId="4" applyNumberFormat="1" applyFont="1" applyBorder="1" applyAlignment="1">
      <alignment vertical="center" shrinkToFit="1"/>
    </xf>
    <xf numFmtId="176" fontId="13" fillId="0" borderId="4" xfId="4" applyNumberFormat="1" applyFont="1" applyBorder="1" applyAlignment="1">
      <alignment vertical="center" shrinkToFit="1"/>
    </xf>
    <xf numFmtId="176" fontId="13" fillId="0" borderId="5" xfId="4" applyNumberFormat="1" applyFont="1" applyBorder="1" applyAlignment="1">
      <alignment vertical="center" shrinkToFit="1"/>
    </xf>
    <xf numFmtId="176" fontId="13" fillId="2" borderId="3" xfId="4" applyNumberFormat="1" applyFont="1" applyFill="1" applyBorder="1" applyAlignment="1">
      <alignment vertical="center" shrinkToFit="1"/>
    </xf>
    <xf numFmtId="176" fontId="13" fillId="2" borderId="6" xfId="4" applyNumberFormat="1" applyFont="1" applyFill="1" applyBorder="1" applyAlignment="1">
      <alignment vertical="center" shrinkToFit="1"/>
    </xf>
    <xf numFmtId="176" fontId="13" fillId="2" borderId="5" xfId="4" applyNumberFormat="1" applyFont="1" applyFill="1" applyBorder="1" applyAlignment="1">
      <alignment vertical="center" shrinkToFit="1"/>
    </xf>
    <xf numFmtId="176" fontId="13" fillId="0" borderId="45" xfId="4" applyNumberFormat="1" applyFont="1" applyBorder="1" applyAlignment="1">
      <alignment vertical="center" shrinkToFit="1"/>
    </xf>
    <xf numFmtId="178" fontId="13" fillId="0" borderId="46" xfId="4" applyNumberFormat="1" applyFont="1" applyBorder="1" applyAlignment="1">
      <alignment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13" fillId="0" borderId="47" xfId="4" applyNumberFormat="1" applyFont="1" applyBorder="1" applyAlignment="1">
      <alignment vertical="center" shrinkToFit="1"/>
    </xf>
    <xf numFmtId="176" fontId="8" fillId="0" borderId="48" xfId="4" applyNumberFormat="1" applyFont="1" applyBorder="1" applyAlignment="1">
      <alignment vertical="center" shrinkToFit="1"/>
    </xf>
    <xf numFmtId="176" fontId="13" fillId="0" borderId="2" xfId="4" applyNumberFormat="1" applyFont="1" applyBorder="1" applyAlignment="1">
      <alignment vertical="center" shrinkToFit="1"/>
    </xf>
    <xf numFmtId="176" fontId="8" fillId="2" borderId="2" xfId="4" applyNumberFormat="1" applyFont="1" applyFill="1" applyBorder="1" applyAlignment="1">
      <alignment vertical="center" shrinkToFit="1"/>
    </xf>
    <xf numFmtId="176" fontId="8" fillId="2" borderId="50" xfId="4" applyNumberFormat="1" applyFont="1" applyFill="1" applyBorder="1" applyAlignment="1">
      <alignment vertical="center" shrinkToFit="1"/>
    </xf>
    <xf numFmtId="176" fontId="8" fillId="2" borderId="48" xfId="4" applyNumberFormat="1" applyFont="1" applyFill="1" applyBorder="1" applyAlignment="1">
      <alignment vertical="center" shrinkToFit="1"/>
    </xf>
    <xf numFmtId="176" fontId="13" fillId="2" borderId="50" xfId="4" applyNumberFormat="1" applyFont="1" applyFill="1" applyBorder="1" applyAlignment="1">
      <alignment vertical="center" shrinkToFit="1"/>
    </xf>
    <xf numFmtId="176" fontId="8" fillId="2" borderId="51" xfId="4" applyNumberFormat="1" applyFont="1" applyFill="1" applyBorder="1" applyAlignment="1">
      <alignment vertical="center" shrinkToFit="1"/>
    </xf>
    <xf numFmtId="176" fontId="13" fillId="0" borderId="52" xfId="4" applyNumberFormat="1" applyFont="1" applyBorder="1" applyAlignment="1">
      <alignment vertical="center" shrinkToFit="1"/>
    </xf>
    <xf numFmtId="176" fontId="8" fillId="0" borderId="0" xfId="4" applyNumberFormat="1" applyFont="1" applyAlignment="1">
      <alignment vertical="center" shrinkToFit="1"/>
    </xf>
    <xf numFmtId="0" fontId="7" fillId="0" borderId="0" xfId="4" applyFont="1" applyAlignment="1">
      <alignment vertical="center" shrinkToFit="1"/>
    </xf>
    <xf numFmtId="176" fontId="14" fillId="0" borderId="0" xfId="4" applyNumberFormat="1" applyFont="1" applyAlignment="1">
      <alignment horizontal="center" vertical="center" wrapText="1" shrinkToFit="1"/>
    </xf>
    <xf numFmtId="0" fontId="8" fillId="0" borderId="53" xfId="4" applyFont="1" applyBorder="1" applyAlignment="1">
      <alignment vertical="center" shrinkToFit="1"/>
    </xf>
    <xf numFmtId="0" fontId="14" fillId="0" borderId="0" xfId="4" applyFont="1" applyAlignment="1">
      <alignment horizontal="center" vertical="center" wrapText="1" shrinkToFit="1"/>
    </xf>
    <xf numFmtId="176" fontId="8" fillId="0" borderId="0" xfId="4" applyNumberFormat="1" applyFont="1" applyAlignment="1">
      <alignment horizontal="right" vertical="center" shrinkToFit="1"/>
    </xf>
    <xf numFmtId="176" fontId="8" fillId="0" borderId="55" xfId="4" applyNumberFormat="1" applyFont="1" applyBorder="1" applyAlignment="1">
      <alignment horizontal="center" vertical="center" shrinkToFit="1"/>
    </xf>
    <xf numFmtId="176" fontId="11" fillId="0" borderId="0" xfId="4" applyNumberFormat="1" applyFont="1" applyAlignment="1">
      <alignment vertical="center" shrinkToFit="1"/>
    </xf>
    <xf numFmtId="176" fontId="8" fillId="0" borderId="0" xfId="4" applyNumberFormat="1" applyFont="1" applyAlignment="1">
      <alignment horizontal="right" vertical="center" wrapText="1" shrinkToFit="1"/>
    </xf>
    <xf numFmtId="0" fontId="7" fillId="0" borderId="0" xfId="4" applyFont="1" applyAlignment="1">
      <alignment horizontal="right" vertical="center" wrapText="1" shrinkToFit="1"/>
    </xf>
    <xf numFmtId="176" fontId="8" fillId="0" borderId="56" xfId="4" applyNumberFormat="1" applyFont="1" applyBorder="1" applyAlignment="1">
      <alignment horizontal="center" vertical="center" shrinkToFit="1"/>
    </xf>
    <xf numFmtId="0" fontId="8" fillId="0" borderId="0" xfId="4" applyFont="1" applyAlignment="1">
      <alignment horizontal="right" vertical="center" shrinkToFit="1"/>
    </xf>
    <xf numFmtId="176" fontId="8" fillId="0" borderId="0" xfId="4" applyNumberFormat="1" applyFont="1" applyAlignment="1">
      <alignment horizontal="center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right" vertical="center" wrapText="1" shrinkToFit="1"/>
    </xf>
    <xf numFmtId="49" fontId="12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8" fillId="0" borderId="0" xfId="4" applyFont="1" applyAlignment="1">
      <alignment horizontal="center" vertical="center" shrinkToFit="1"/>
    </xf>
    <xf numFmtId="176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horizontal="center" vertical="center" shrinkToFit="1"/>
      <protection locked="0"/>
    </xf>
    <xf numFmtId="49" fontId="7" fillId="0" borderId="0" xfId="4" applyNumberFormat="1" applyFont="1" applyAlignment="1" applyProtection="1">
      <alignment vertical="center" shrinkToFit="1"/>
      <protection locked="0"/>
    </xf>
    <xf numFmtId="176" fontId="11" fillId="0" borderId="0" xfId="4" applyNumberFormat="1" applyFont="1" applyAlignment="1" applyProtection="1">
      <alignment vertical="center" shrinkToFit="1"/>
      <protection locked="0"/>
    </xf>
    <xf numFmtId="176" fontId="15" fillId="0" borderId="0" xfId="4" applyNumberFormat="1" applyFont="1" applyAlignment="1" applyProtection="1">
      <alignment horizontal="right" vertical="center" wrapText="1" shrinkToFit="1"/>
      <protection locked="0"/>
    </xf>
    <xf numFmtId="0" fontId="7" fillId="0" borderId="0" xfId="4" applyFont="1" applyAlignment="1" applyProtection="1">
      <alignment horizontal="right" vertical="center" wrapText="1" shrinkToFit="1"/>
      <protection locked="0"/>
    </xf>
    <xf numFmtId="49" fontId="12" fillId="0" borderId="0" xfId="4" applyNumberFormat="1" applyFont="1" applyAlignment="1" applyProtection="1">
      <alignment vertical="center" wrapText="1" shrinkToFit="1"/>
      <protection locked="0"/>
    </xf>
    <xf numFmtId="176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0" xfId="4" applyFont="1" applyAlignment="1" applyProtection="1">
      <alignment horizontal="right" vertical="center" shrinkToFit="1"/>
      <protection locked="0"/>
    </xf>
    <xf numFmtId="176" fontId="13" fillId="0" borderId="0" xfId="4" applyNumberFormat="1" applyFont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19" fillId="0" borderId="0" xfId="4" applyFont="1" applyProtection="1">
      <protection locked="0"/>
    </xf>
    <xf numFmtId="49" fontId="8" fillId="0" borderId="0" xfId="4" applyNumberFormat="1" applyFont="1" applyAlignment="1" applyProtection="1">
      <alignment horizontal="left" vertical="center" shrinkToFit="1"/>
      <protection locked="0"/>
    </xf>
    <xf numFmtId="0" fontId="18" fillId="0" borderId="0" xfId="6" applyFont="1" applyAlignment="1" applyProtection="1">
      <alignment horizontal="left" vertical="center"/>
      <protection locked="0"/>
    </xf>
    <xf numFmtId="0" fontId="9" fillId="0" borderId="0" xfId="6" applyFont="1" applyAlignment="1" applyProtection="1">
      <alignment horizontal="left" vertical="center"/>
      <protection locked="0"/>
    </xf>
    <xf numFmtId="178" fontId="13" fillId="0" borderId="57" xfId="4" applyNumberFormat="1" applyFont="1" applyBorder="1" applyAlignment="1">
      <alignment vertical="center" shrinkToFit="1"/>
    </xf>
    <xf numFmtId="176" fontId="8" fillId="0" borderId="7" xfId="4" applyNumberFormat="1" applyFont="1" applyBorder="1" applyAlignment="1">
      <alignment vertical="center" shrinkToFit="1"/>
    </xf>
    <xf numFmtId="176" fontId="13" fillId="0" borderId="30" xfId="4" applyNumberFormat="1" applyFont="1" applyBorder="1" applyAlignment="1">
      <alignment vertical="center" shrinkToFit="1"/>
    </xf>
    <xf numFmtId="176" fontId="13" fillId="0" borderId="49" xfId="4" applyNumberFormat="1" applyFont="1" applyBorder="1" applyAlignment="1" applyProtection="1">
      <alignment vertical="center" shrinkToFit="1"/>
      <protection locked="0"/>
    </xf>
    <xf numFmtId="176" fontId="25" fillId="0" borderId="0" xfId="4" applyNumberFormat="1" applyFont="1" applyAlignment="1">
      <alignment vertical="center" shrinkToFit="1"/>
    </xf>
    <xf numFmtId="176" fontId="11" fillId="5" borderId="35" xfId="4" applyNumberFormat="1" applyFont="1" applyFill="1" applyBorder="1" applyAlignment="1">
      <alignment vertical="center" shrinkToFit="1"/>
    </xf>
    <xf numFmtId="176" fontId="11" fillId="5" borderId="11" xfId="4" applyNumberFormat="1" applyFont="1" applyFill="1" applyBorder="1" applyAlignment="1">
      <alignment vertical="center" shrinkToFit="1"/>
    </xf>
    <xf numFmtId="176" fontId="13" fillId="6" borderId="21" xfId="4" applyNumberFormat="1" applyFont="1" applyFill="1" applyBorder="1" applyAlignment="1">
      <alignment vertical="center" shrinkToFit="1"/>
    </xf>
    <xf numFmtId="176" fontId="8" fillId="6" borderId="22" xfId="4" applyNumberFormat="1" applyFont="1" applyFill="1" applyBorder="1" applyAlignment="1">
      <alignment vertical="center" shrinkToFit="1"/>
    </xf>
    <xf numFmtId="176" fontId="8" fillId="6" borderId="23" xfId="4" applyNumberFormat="1" applyFont="1" applyFill="1" applyBorder="1" applyAlignment="1">
      <alignment vertical="center" shrinkToFit="1"/>
    </xf>
    <xf numFmtId="176" fontId="13" fillId="6" borderId="30" xfId="4" applyNumberFormat="1" applyFont="1" applyFill="1" applyBorder="1" applyAlignment="1">
      <alignment vertical="center" shrinkToFit="1"/>
    </xf>
    <xf numFmtId="176" fontId="8" fillId="6" borderId="6" xfId="4" applyNumberFormat="1" applyFont="1" applyFill="1" applyBorder="1" applyAlignment="1">
      <alignment vertical="center" shrinkToFit="1"/>
    </xf>
    <xf numFmtId="176" fontId="8" fillId="6" borderId="31" xfId="4" applyNumberFormat="1" applyFont="1" applyFill="1" applyBorder="1" applyAlignment="1">
      <alignment vertical="center" shrinkToFit="1"/>
    </xf>
    <xf numFmtId="176" fontId="27" fillId="0" borderId="16" xfId="4" applyNumberFormat="1" applyFont="1" applyBorder="1" applyAlignment="1">
      <alignment vertical="center" shrinkToFit="1"/>
    </xf>
    <xf numFmtId="176" fontId="27" fillId="0" borderId="19" xfId="4" applyNumberFormat="1" applyFont="1" applyBorder="1" applyAlignment="1">
      <alignment vertical="center" shrinkToFit="1"/>
    </xf>
    <xf numFmtId="176" fontId="27" fillId="0" borderId="26" xfId="4" applyNumberFormat="1" applyFont="1" applyBorder="1" applyAlignment="1">
      <alignment vertical="center" shrinkToFit="1"/>
    </xf>
    <xf numFmtId="176" fontId="27" fillId="0" borderId="5" xfId="4" applyNumberFormat="1" applyFont="1" applyBorder="1" applyAlignment="1">
      <alignment vertical="center" shrinkToFit="1"/>
    </xf>
    <xf numFmtId="176" fontId="27" fillId="0" borderId="29" xfId="4" applyNumberFormat="1" applyFont="1" applyBorder="1" applyAlignment="1">
      <alignment vertical="center" shrinkToFit="1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176" fontId="13" fillId="0" borderId="62" xfId="4" applyNumberFormat="1" applyFont="1" applyBorder="1" applyAlignment="1">
      <alignment vertical="center" shrinkToFit="1"/>
    </xf>
    <xf numFmtId="176" fontId="8" fillId="0" borderId="54" xfId="4" applyNumberFormat="1" applyFont="1" applyBorder="1" applyAlignment="1">
      <alignment horizontal="center" vertical="center" shrinkToFit="1"/>
    </xf>
    <xf numFmtId="0" fontId="7" fillId="0" borderId="3" xfId="4" applyFont="1" applyBorder="1" applyAlignment="1">
      <alignment vertical="center" shrinkToFit="1"/>
    </xf>
    <xf numFmtId="49" fontId="8" fillId="0" borderId="0" xfId="4" applyNumberFormat="1" applyFont="1" applyAlignment="1">
      <alignment horizontal="right" vertical="center" shrinkToFit="1"/>
    </xf>
    <xf numFmtId="176" fontId="27" fillId="0" borderId="18" xfId="4" applyNumberFormat="1" applyFont="1" applyBorder="1" applyAlignment="1">
      <alignment vertical="center" shrinkToFit="1"/>
    </xf>
    <xf numFmtId="176" fontId="27" fillId="0" borderId="20" xfId="4" applyNumberFormat="1" applyFont="1" applyBorder="1" applyAlignment="1">
      <alignment vertical="center" shrinkToFit="1"/>
    </xf>
    <xf numFmtId="176" fontId="27" fillId="0" borderId="25" xfId="4" applyNumberFormat="1" applyFont="1" applyBorder="1" applyAlignment="1">
      <alignment vertical="center" shrinkToFit="1"/>
    </xf>
    <xf numFmtId="176" fontId="27" fillId="0" borderId="3" xfId="4" applyNumberFormat="1" applyFont="1" applyBorder="1" applyAlignment="1">
      <alignment vertical="center" shrinkToFit="1"/>
    </xf>
    <xf numFmtId="176" fontId="27" fillId="0" borderId="14" xfId="4" applyNumberFormat="1" applyFont="1" applyBorder="1" applyAlignment="1" applyProtection="1">
      <alignment vertical="center" shrinkToFit="1"/>
      <protection locked="0"/>
    </xf>
    <xf numFmtId="176" fontId="8" fillId="0" borderId="8" xfId="4" applyNumberFormat="1" applyFont="1" applyBorder="1" applyAlignment="1">
      <alignment vertical="center" shrinkToFit="1"/>
    </xf>
    <xf numFmtId="176" fontId="13" fillId="0" borderId="38" xfId="4" applyNumberFormat="1" applyFont="1" applyBorder="1" applyAlignment="1">
      <alignment vertical="center" shrinkToFit="1"/>
    </xf>
    <xf numFmtId="176" fontId="13" fillId="0" borderId="14" xfId="4" applyNumberFormat="1" applyFont="1" applyBorder="1" applyAlignment="1">
      <alignment vertical="center" shrinkToFit="1"/>
    </xf>
    <xf numFmtId="176" fontId="13" fillId="0" borderId="11" xfId="4" applyNumberFormat="1" applyFont="1" applyBorder="1" applyAlignment="1" applyProtection="1">
      <alignment vertical="center" shrinkToFit="1"/>
      <protection locked="0"/>
    </xf>
    <xf numFmtId="176" fontId="13" fillId="0" borderId="10" xfId="4" applyNumberFormat="1" applyFont="1" applyBorder="1" applyAlignment="1" applyProtection="1">
      <alignment vertical="center" shrinkToFit="1"/>
      <protection locked="0"/>
    </xf>
    <xf numFmtId="176" fontId="8" fillId="4" borderId="12" xfId="4" applyNumberFormat="1" applyFont="1" applyFill="1" applyBorder="1" applyAlignment="1">
      <alignment vertical="center" shrinkToFit="1"/>
    </xf>
    <xf numFmtId="176" fontId="13" fillId="4" borderId="12" xfId="4" applyNumberFormat="1" applyFont="1" applyFill="1" applyBorder="1" applyAlignment="1">
      <alignment vertical="center" shrinkToFit="1"/>
    </xf>
    <xf numFmtId="176" fontId="27" fillId="0" borderId="24" xfId="4" applyNumberFormat="1" applyFont="1" applyBorder="1" applyAlignment="1">
      <alignment vertical="center" shrinkToFit="1"/>
    </xf>
    <xf numFmtId="176" fontId="27" fillId="0" borderId="17" xfId="4" applyNumberFormat="1" applyFont="1" applyBorder="1" applyAlignment="1">
      <alignment vertical="center" shrinkToFit="1"/>
    </xf>
    <xf numFmtId="176" fontId="27" fillId="0" borderId="27" xfId="4" applyNumberFormat="1" applyFont="1" applyBorder="1" applyAlignment="1">
      <alignment vertical="center" shrinkToFit="1"/>
    </xf>
    <xf numFmtId="176" fontId="27" fillId="0" borderId="28" xfId="4" applyNumberFormat="1" applyFont="1" applyBorder="1" applyAlignment="1">
      <alignment vertical="center" shrinkToFit="1"/>
    </xf>
    <xf numFmtId="0" fontId="24" fillId="0" borderId="0" xfId="0" applyFont="1" applyProtection="1">
      <alignment vertical="center"/>
      <protection locked="0"/>
    </xf>
    <xf numFmtId="49" fontId="11" fillId="0" borderId="60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38" fontId="8" fillId="0" borderId="60" xfId="4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23" fillId="0" borderId="0" xfId="4" applyFont="1" applyAlignment="1" applyProtection="1">
      <alignment horizontal="center" vertical="center"/>
      <protection locked="0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49" fontId="11" fillId="0" borderId="58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59" xfId="0" applyBorder="1" applyAlignment="1" applyProtection="1">
      <alignment vertical="center" shrinkToFit="1"/>
      <protection locked="0"/>
    </xf>
    <xf numFmtId="38" fontId="8" fillId="0" borderId="58" xfId="4" applyNumberFormat="1" applyFont="1" applyBorder="1" applyAlignment="1" applyProtection="1">
      <alignment horizontal="right" vertical="center" shrinkToFit="1"/>
      <protection locked="0"/>
    </xf>
    <xf numFmtId="38" fontId="22" fillId="0" borderId="22" xfId="0" applyNumberFormat="1" applyFont="1" applyBorder="1" applyAlignment="1" applyProtection="1">
      <alignment horizontal="right" vertical="center" shrinkToFit="1"/>
      <protection locked="0"/>
    </xf>
    <xf numFmtId="49" fontId="12" fillId="0" borderId="18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38" fontId="8" fillId="0" borderId="22" xfId="4" applyNumberFormat="1" applyFont="1" applyBorder="1" applyAlignment="1" applyProtection="1">
      <alignment horizontal="right" vertical="center" shrinkToFit="1"/>
      <protection locked="0"/>
    </xf>
    <xf numFmtId="49" fontId="12" fillId="0" borderId="1" xfId="4" applyNumberFormat="1" applyFont="1" applyBorder="1" applyAlignment="1" applyProtection="1">
      <alignment vertical="center" wrapText="1" shrinkToFit="1"/>
      <protection locked="0"/>
    </xf>
    <xf numFmtId="0" fontId="1" fillId="0" borderId="1" xfId="4" applyBorder="1" applyAlignment="1" applyProtection="1">
      <alignment vertical="center" wrapText="1" shrinkToFit="1"/>
      <protection locked="0"/>
    </xf>
    <xf numFmtId="176" fontId="8" fillId="0" borderId="31" xfId="4" applyNumberFormat="1" applyFont="1" applyBorder="1" applyAlignment="1">
      <alignment vertical="center" shrinkToFit="1"/>
    </xf>
    <xf numFmtId="176" fontId="8" fillId="0" borderId="7" xfId="4" applyNumberFormat="1" applyFont="1" applyBorder="1" applyAlignment="1">
      <alignment vertical="center" shrinkToFit="1"/>
    </xf>
    <xf numFmtId="176" fontId="8" fillId="0" borderId="23" xfId="4" applyNumberFormat="1" applyFont="1" applyBorder="1" applyAlignment="1">
      <alignment vertical="center" shrinkToFit="1"/>
    </xf>
    <xf numFmtId="176" fontId="8" fillId="0" borderId="15" xfId="4" applyNumberFormat="1" applyFont="1" applyBorder="1" applyAlignment="1">
      <alignment vertical="center" shrinkToFit="1"/>
    </xf>
    <xf numFmtId="176" fontId="18" fillId="0" borderId="0" xfId="4" applyNumberFormat="1" applyFont="1" applyAlignment="1">
      <alignment horizontal="right" vertical="center" shrinkToFit="1"/>
    </xf>
    <xf numFmtId="0" fontId="18" fillId="0" borderId="0" xfId="4" applyFont="1" applyAlignment="1">
      <alignment horizontal="right" vertical="center" shrinkToFit="1"/>
    </xf>
    <xf numFmtId="176" fontId="8" fillId="0" borderId="63" xfId="4" applyNumberFormat="1" applyFont="1" applyBorder="1" applyAlignment="1">
      <alignment horizontal="center" vertical="center" wrapText="1" shrinkToFit="1"/>
    </xf>
    <xf numFmtId="0" fontId="7" fillId="0" borderId="64" xfId="4" applyFont="1" applyBorder="1" applyAlignment="1">
      <alignment horizontal="center" vertical="center" wrapText="1" shrinkToFit="1"/>
    </xf>
    <xf numFmtId="176" fontId="8" fillId="0" borderId="65" xfId="4" applyNumberFormat="1" applyFont="1" applyBorder="1" applyAlignment="1" applyProtection="1">
      <alignment horizontal="center" vertical="center" shrinkToFit="1"/>
      <protection locked="0"/>
    </xf>
    <xf numFmtId="0" fontId="7" fillId="0" borderId="39" xfId="4" applyFont="1" applyBorder="1" applyAlignment="1" applyProtection="1">
      <alignment horizontal="center" vertical="center" shrinkToFit="1"/>
      <protection locked="0"/>
    </xf>
    <xf numFmtId="0" fontId="7" fillId="0" borderId="66" xfId="4" applyFont="1" applyBorder="1" applyAlignment="1" applyProtection="1">
      <alignment horizontal="center" vertical="center" shrinkToFit="1"/>
      <protection locked="0"/>
    </xf>
    <xf numFmtId="176" fontId="8" fillId="0" borderId="67" xfId="4" applyNumberFormat="1" applyFont="1" applyBorder="1" applyAlignment="1">
      <alignment horizontal="center" vertical="center" wrapText="1" shrinkToFit="1"/>
    </xf>
    <xf numFmtId="0" fontId="16" fillId="0" borderId="11" xfId="4" applyFont="1" applyBorder="1" applyAlignment="1">
      <alignment vertical="center" wrapText="1" shrinkToFit="1"/>
    </xf>
    <xf numFmtId="0" fontId="16" fillId="0" borderId="68" xfId="4" applyFont="1" applyBorder="1" applyAlignment="1">
      <alignment vertical="center" wrapText="1" shrinkToFit="1"/>
    </xf>
    <xf numFmtId="0" fontId="16" fillId="0" borderId="69" xfId="4" applyFont="1" applyBorder="1" applyAlignment="1">
      <alignment vertical="center" wrapText="1" shrinkToFit="1"/>
    </xf>
    <xf numFmtId="49" fontId="12" fillId="0" borderId="0" xfId="4" applyNumberFormat="1" applyFont="1" applyAlignment="1" applyProtection="1">
      <alignment horizontal="center" vertical="center" wrapText="1" shrinkToFit="1"/>
      <protection locked="0"/>
    </xf>
    <xf numFmtId="0" fontId="8" fillId="0" borderId="32" xfId="4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6" fontId="8" fillId="0" borderId="54" xfId="4" applyNumberFormat="1" applyFont="1" applyBorder="1" applyAlignment="1">
      <alignment horizontal="center" vertical="center" shrinkToFit="1"/>
    </xf>
    <xf numFmtId="176" fontId="8" fillId="0" borderId="58" xfId="4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176" fontId="8" fillId="0" borderId="37" xfId="4" applyNumberFormat="1" applyFont="1" applyBorder="1" applyAlignment="1">
      <alignment horizontal="left" vertical="center" shrinkToFit="1"/>
    </xf>
    <xf numFmtId="176" fontId="8" fillId="0" borderId="37" xfId="4" applyNumberFormat="1" applyFont="1" applyBorder="1" applyAlignment="1">
      <alignment vertical="center" shrinkToFit="1"/>
    </xf>
    <xf numFmtId="176" fontId="8" fillId="0" borderId="32" xfId="4" applyNumberFormat="1" applyFont="1" applyBorder="1" applyAlignment="1">
      <alignment horizontal="left" vertical="center" shrinkToFit="1"/>
    </xf>
    <xf numFmtId="176" fontId="8" fillId="0" borderId="34" xfId="4" applyNumberFormat="1" applyFont="1" applyBorder="1" applyAlignment="1">
      <alignment horizontal="left" vertical="center" shrinkToFit="1"/>
    </xf>
    <xf numFmtId="176" fontId="8" fillId="0" borderId="35" xfId="4" applyNumberFormat="1" applyFont="1" applyBorder="1" applyAlignment="1">
      <alignment horizontal="left" vertical="center" shrinkToFit="1"/>
    </xf>
    <xf numFmtId="179" fontId="15" fillId="0" borderId="16" xfId="4" applyNumberFormat="1" applyFont="1" applyBorder="1" applyAlignment="1" applyProtection="1">
      <alignment horizontal="left" vertical="center" shrinkToFit="1"/>
      <protection locked="0"/>
    </xf>
    <xf numFmtId="179" fontId="15" fillId="0" borderId="25" xfId="4" applyNumberFormat="1" applyFont="1" applyBorder="1" applyAlignment="1" applyProtection="1">
      <alignment horizontal="left" vertical="center" shrinkToFit="1"/>
      <protection locked="0"/>
    </xf>
    <xf numFmtId="179" fontId="15" fillId="0" borderId="22" xfId="4" applyNumberFormat="1" applyFont="1" applyBorder="1" applyAlignment="1" applyProtection="1">
      <alignment horizontal="left" vertical="center" shrinkToFit="1"/>
      <protection locked="0"/>
    </xf>
    <xf numFmtId="176" fontId="8" fillId="0" borderId="12" xfId="4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3" fillId="0" borderId="62" xfId="4" applyNumberFormat="1" applyFont="1" applyBorder="1" applyAlignment="1">
      <alignment vertical="center" shrinkToFit="1"/>
    </xf>
    <xf numFmtId="0" fontId="0" fillId="0" borderId="7" xfId="0" applyBorder="1">
      <alignment vertical="center"/>
    </xf>
    <xf numFmtId="176" fontId="15" fillId="0" borderId="53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53" xfId="4" applyBorder="1"/>
    <xf numFmtId="0" fontId="8" fillId="0" borderId="5" xfId="4" applyFont="1" applyBorder="1" applyAlignment="1">
      <alignment vertical="center" shrinkToFit="1"/>
    </xf>
    <xf numFmtId="0" fontId="7" fillId="0" borderId="3" xfId="4" applyFont="1" applyBorder="1" applyAlignment="1">
      <alignment vertical="center" shrinkToFit="1"/>
    </xf>
    <xf numFmtId="0" fontId="7" fillId="0" borderId="6" xfId="4" applyFont="1" applyBorder="1" applyAlignment="1">
      <alignment vertical="center" shrinkToFit="1"/>
    </xf>
    <xf numFmtId="176" fontId="8" fillId="0" borderId="74" xfId="4" applyNumberFormat="1" applyFont="1" applyBorder="1" applyAlignment="1">
      <alignment horizontal="center" vertical="center" wrapText="1" shrinkToFit="1"/>
    </xf>
    <xf numFmtId="0" fontId="7" fillId="0" borderId="75" xfId="4" applyFont="1" applyBorder="1" applyAlignment="1">
      <alignment horizontal="center" vertical="center" wrapText="1" shrinkToFit="1"/>
    </xf>
    <xf numFmtId="0" fontId="7" fillId="0" borderId="57" xfId="4" applyFont="1" applyBorder="1" applyAlignment="1">
      <alignment horizontal="center" vertical="center" wrapText="1" shrinkToFit="1"/>
    </xf>
    <xf numFmtId="176" fontId="8" fillId="0" borderId="12" xfId="4" applyNumberFormat="1" applyFont="1" applyBorder="1" applyAlignment="1">
      <alignment horizontal="center" vertical="center" shrinkToFit="1"/>
    </xf>
    <xf numFmtId="176" fontId="8" fillId="0" borderId="10" xfId="4" applyNumberFormat="1" applyFont="1" applyBorder="1" applyAlignment="1">
      <alignment horizontal="center" vertical="center" shrinkToFit="1"/>
    </xf>
    <xf numFmtId="176" fontId="8" fillId="0" borderId="11" xfId="4" applyNumberFormat="1" applyFont="1" applyBorder="1" applyAlignment="1">
      <alignment horizontal="center" vertical="center" shrinkToFit="1"/>
    </xf>
    <xf numFmtId="0" fontId="7" fillId="0" borderId="53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7" fillId="0" borderId="76" xfId="4" applyFont="1" applyBorder="1" applyAlignment="1">
      <alignment horizontal="center" vertical="center" shrinkToFit="1"/>
    </xf>
    <xf numFmtId="176" fontId="8" fillId="0" borderId="12" xfId="4" applyNumberFormat="1" applyFont="1" applyBorder="1" applyAlignment="1">
      <alignment horizontal="center" vertical="center" wrapText="1" shrinkToFit="1"/>
    </xf>
    <xf numFmtId="176" fontId="8" fillId="0" borderId="9" xfId="4" applyNumberFormat="1" applyFont="1" applyBorder="1" applyAlignment="1">
      <alignment horizontal="center" vertical="center" wrapText="1" shrinkToFit="1"/>
    </xf>
    <xf numFmtId="176" fontId="8" fillId="0" borderId="20" xfId="4" applyNumberFormat="1" applyFont="1" applyBorder="1" applyAlignment="1">
      <alignment horizontal="center" vertical="center" wrapText="1" shrinkToFit="1"/>
    </xf>
    <xf numFmtId="176" fontId="8" fillId="0" borderId="45" xfId="4" applyNumberFormat="1" applyFont="1" applyBorder="1" applyAlignment="1">
      <alignment horizontal="center" vertical="center" wrapText="1" shrinkToFit="1"/>
    </xf>
    <xf numFmtId="176" fontId="8" fillId="0" borderId="77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78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45" xfId="4" applyNumberFormat="1" applyFont="1" applyBorder="1" applyAlignment="1" applyProtection="1">
      <alignment horizontal="center" vertical="center" wrapText="1" shrinkToFit="1"/>
      <protection locked="0"/>
    </xf>
    <xf numFmtId="176" fontId="8" fillId="0" borderId="62" xfId="4" applyNumberFormat="1" applyFont="1" applyBorder="1" applyAlignment="1">
      <alignment horizontal="center" vertical="center" wrapText="1"/>
    </xf>
    <xf numFmtId="0" fontId="8" fillId="0" borderId="70" xfId="4" applyFont="1" applyBorder="1" applyAlignment="1">
      <alignment horizontal="center" vertical="center" wrapText="1"/>
    </xf>
    <xf numFmtId="176" fontId="8" fillId="0" borderId="62" xfId="4" applyNumberFormat="1" applyFont="1" applyBorder="1" applyAlignment="1">
      <alignment horizontal="center" vertical="center" wrapText="1" shrinkToFit="1"/>
    </xf>
    <xf numFmtId="0" fontId="8" fillId="0" borderId="70" xfId="4" applyFont="1" applyBorder="1" applyAlignment="1">
      <alignment horizontal="center" vertical="center" wrapText="1" shrinkToFit="1"/>
    </xf>
    <xf numFmtId="0" fontId="16" fillId="0" borderId="7" xfId="4" applyFont="1" applyBorder="1" applyAlignment="1">
      <alignment horizontal="center" vertical="center" shrinkToFit="1"/>
    </xf>
    <xf numFmtId="176" fontId="8" fillId="0" borderId="20" xfId="4" applyNumberFormat="1" applyFont="1" applyBorder="1" applyAlignment="1" applyProtection="1">
      <alignment horizontal="center" vertical="center" shrinkToFit="1"/>
      <protection locked="0"/>
    </xf>
    <xf numFmtId="176" fontId="8" fillId="0" borderId="69" xfId="4" applyNumberFormat="1" applyFont="1" applyBorder="1" applyAlignment="1" applyProtection="1">
      <alignment horizontal="center" vertical="center" shrinkToFit="1"/>
      <protection locked="0"/>
    </xf>
    <xf numFmtId="176" fontId="11" fillId="0" borderId="16" xfId="4" applyNumberFormat="1" applyFont="1" applyBorder="1" applyAlignment="1" applyProtection="1">
      <alignment horizontal="center" vertical="center" shrinkToFit="1"/>
      <protection locked="0"/>
    </xf>
    <xf numFmtId="176" fontId="8" fillId="0" borderId="22" xfId="4" applyNumberFormat="1" applyFont="1" applyBorder="1" applyAlignment="1" applyProtection="1">
      <alignment horizontal="center" vertical="center" shrinkToFit="1"/>
      <protection locked="0"/>
    </xf>
    <xf numFmtId="176" fontId="8" fillId="0" borderId="20" xfId="4" applyNumberFormat="1" applyFont="1" applyBorder="1" applyAlignment="1">
      <alignment horizontal="center" vertical="center" shrinkToFit="1"/>
    </xf>
    <xf numFmtId="176" fontId="8" fillId="0" borderId="69" xfId="4" applyNumberFormat="1" applyFont="1" applyBorder="1" applyAlignment="1">
      <alignment horizontal="center" vertical="center" shrinkToFit="1"/>
    </xf>
    <xf numFmtId="176" fontId="13" fillId="0" borderId="11" xfId="4" applyNumberFormat="1" applyFont="1" applyBorder="1" applyAlignment="1" applyProtection="1">
      <alignment horizontal="center" vertical="center" wrapText="1"/>
      <protection locked="0"/>
    </xf>
    <xf numFmtId="176" fontId="13" fillId="0" borderId="20" xfId="4" applyNumberFormat="1" applyFont="1" applyBorder="1" applyAlignment="1" applyProtection="1">
      <alignment horizontal="center" vertical="center" wrapText="1"/>
      <protection locked="0"/>
    </xf>
    <xf numFmtId="176" fontId="13" fillId="0" borderId="69" xfId="4" applyNumberFormat="1" applyFont="1" applyBorder="1" applyAlignment="1" applyProtection="1">
      <alignment horizontal="center" vertical="center" wrapText="1"/>
      <protection locked="0"/>
    </xf>
    <xf numFmtId="176" fontId="8" fillId="0" borderId="71" xfId="4" applyNumberFormat="1" applyFont="1" applyBorder="1" applyAlignment="1" applyProtection="1">
      <alignment horizontal="center" vertical="center" wrapText="1" shrinkToFit="1"/>
      <protection locked="0"/>
    </xf>
    <xf numFmtId="0" fontId="8" fillId="0" borderId="72" xfId="4" applyFont="1" applyBorder="1" applyAlignment="1" applyProtection="1">
      <alignment horizontal="center" vertical="center" wrapText="1" shrinkToFit="1"/>
      <protection locked="0"/>
    </xf>
    <xf numFmtId="0" fontId="8" fillId="0" borderId="73" xfId="4" applyFont="1" applyBorder="1" applyAlignment="1" applyProtection="1">
      <alignment horizontal="center" vertical="center" wrapText="1" shrinkToFit="1"/>
      <protection locked="0"/>
    </xf>
    <xf numFmtId="49" fontId="8" fillId="0" borderId="0" xfId="4" applyNumberFormat="1" applyFont="1" applyAlignment="1">
      <alignment horizontal="right" vertical="center" shrinkToFit="1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0" fontId="7" fillId="0" borderId="25" xfId="4" applyFont="1" applyBorder="1" applyAlignment="1" applyProtection="1">
      <alignment vertical="center" shrinkToFit="1"/>
      <protection locked="0"/>
    </xf>
    <xf numFmtId="49" fontId="8" fillId="0" borderId="0" xfId="4" applyNumberFormat="1" applyFont="1" applyAlignment="1">
      <alignment vertical="center" shrinkToFit="1"/>
    </xf>
    <xf numFmtId="49" fontId="8" fillId="0" borderId="2" xfId="4" applyNumberFormat="1" applyFont="1" applyBorder="1" applyAlignment="1">
      <alignment vertical="center" shrinkToFit="1"/>
    </xf>
    <xf numFmtId="12" fontId="12" fillId="0" borderId="1" xfId="4" applyNumberFormat="1" applyFont="1" applyBorder="1" applyAlignment="1" applyProtection="1">
      <alignment horizontal="center" vertical="center" shrinkToFit="1"/>
      <protection locked="0"/>
    </xf>
    <xf numFmtId="12" fontId="7" fillId="0" borderId="2" xfId="4" applyNumberFormat="1" applyFont="1" applyBorder="1" applyAlignment="1" applyProtection="1">
      <alignment vertical="center" shrinkToFit="1"/>
      <protection locked="0"/>
    </xf>
    <xf numFmtId="49" fontId="8" fillId="0" borderId="1" xfId="4" applyNumberFormat="1" applyFont="1" applyBorder="1" applyAlignment="1">
      <alignment vertical="center" wrapText="1" shrinkToFit="1"/>
    </xf>
    <xf numFmtId="49" fontId="8" fillId="0" borderId="2" xfId="4" applyNumberFormat="1" applyFont="1" applyBorder="1" applyAlignment="1">
      <alignment vertical="center" wrapText="1" shrinkToFit="1"/>
    </xf>
    <xf numFmtId="49" fontId="7" fillId="0" borderId="2" xfId="4" applyNumberFormat="1" applyFont="1" applyBorder="1" applyAlignment="1">
      <alignment horizontal="right" vertical="center" shrinkToFit="1"/>
    </xf>
    <xf numFmtId="49" fontId="11" fillId="0" borderId="3" xfId="4" applyNumberFormat="1" applyFont="1" applyBorder="1" applyAlignment="1" applyProtection="1">
      <alignment vertical="center" shrinkToFit="1"/>
      <protection locked="0"/>
    </xf>
    <xf numFmtId="49" fontId="8" fillId="0" borderId="2" xfId="4" applyNumberFormat="1" applyFont="1" applyBorder="1" applyAlignment="1">
      <alignment horizontal="right" vertical="center" shrinkToFit="1"/>
    </xf>
    <xf numFmtId="49" fontId="11" fillId="0" borderId="2" xfId="4" applyNumberFormat="1" applyFont="1" applyBorder="1" applyAlignment="1" applyProtection="1">
      <alignment vertical="center" shrinkToFit="1"/>
      <protection locked="0"/>
    </xf>
    <xf numFmtId="0" fontId="7" fillId="0" borderId="2" xfId="4" applyFont="1" applyBorder="1" applyAlignment="1" applyProtection="1">
      <alignment vertical="center" shrinkToFit="1"/>
      <protection locked="0"/>
    </xf>
    <xf numFmtId="49" fontId="11" fillId="0" borderId="18" xfId="4" applyNumberFormat="1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7" fillId="0" borderId="18" xfId="4" applyFont="1" applyBorder="1" applyAlignment="1" applyProtection="1">
      <alignment vertical="center" shrinkToFit="1"/>
      <protection locked="0"/>
    </xf>
    <xf numFmtId="49" fontId="3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horizontal="center" vertical="center" shrinkToFit="1"/>
    </xf>
    <xf numFmtId="49" fontId="6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9" fillId="0" borderId="18" xfId="4" applyNumberFormat="1" applyFont="1" applyBorder="1" applyAlignment="1" applyProtection="1">
      <alignment vertical="center" shrinkToFit="1"/>
      <protection locked="0"/>
    </xf>
    <xf numFmtId="0" fontId="10" fillId="0" borderId="18" xfId="4" applyFont="1" applyBorder="1" applyAlignment="1" applyProtection="1">
      <alignment vertical="center" shrinkToFit="1"/>
      <protection locked="0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C0C0C0"/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A67D2F6-D355-4806-804D-689022793DD2}"/>
            </a:ext>
          </a:extLst>
        </xdr:cNvPr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C6E9-686C-4358-937E-75E329D42ECB}">
  <dimension ref="A1:AG52"/>
  <sheetViews>
    <sheetView tabSelected="1" view="pageBreakPreview" zoomScale="90" zoomScaleNormal="100" zoomScaleSheetLayoutView="90" workbookViewId="0">
      <selection activeCell="C3" sqref="C3:G3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18" customHeight="1" x14ac:dyDescent="0.15">
      <c r="A2" s="288"/>
      <c r="B2" s="289"/>
      <c r="C2" s="289"/>
      <c r="D2" s="289"/>
      <c r="E2" s="289"/>
      <c r="F2" s="290" t="s">
        <v>0</v>
      </c>
      <c r="G2" s="290"/>
      <c r="H2" s="290"/>
      <c r="I2" s="179" t="s">
        <v>87</v>
      </c>
      <c r="J2" s="179"/>
      <c r="K2" s="173" t="s">
        <v>88</v>
      </c>
      <c r="L2" s="173"/>
      <c r="M2" s="291" t="s">
        <v>6</v>
      </c>
      <c r="N2" s="292"/>
      <c r="O2" s="292"/>
      <c r="P2" s="2"/>
      <c r="Q2" s="2"/>
      <c r="R2" s="2"/>
      <c r="S2" s="2"/>
      <c r="T2" s="2"/>
      <c r="U2" s="2"/>
      <c r="V2" s="271" t="s">
        <v>1</v>
      </c>
      <c r="W2" s="271"/>
      <c r="X2" s="293" t="s">
        <v>2</v>
      </c>
      <c r="Y2" s="294"/>
      <c r="Z2" s="294"/>
      <c r="AA2" s="3"/>
      <c r="AB2" s="4"/>
      <c r="AC2" s="4"/>
    </row>
    <row r="3" spans="1:31" ht="18" customHeight="1" x14ac:dyDescent="0.15">
      <c r="A3" s="271" t="s">
        <v>3</v>
      </c>
      <c r="B3" s="271"/>
      <c r="C3" s="285"/>
      <c r="D3" s="285"/>
      <c r="E3" s="285"/>
      <c r="F3" s="285"/>
      <c r="G3" s="285"/>
      <c r="H3" s="271" t="s">
        <v>4</v>
      </c>
      <c r="I3" s="271"/>
      <c r="J3" s="130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71" t="s">
        <v>5</v>
      </c>
      <c r="W3" s="271"/>
      <c r="X3" s="272"/>
      <c r="Y3" s="273"/>
      <c r="Z3" s="273"/>
      <c r="AA3" s="287"/>
      <c r="AB3" s="4"/>
      <c r="AC3" s="4"/>
      <c r="AD3" s="4" t="s">
        <v>6</v>
      </c>
    </row>
    <row r="4" spans="1:31" ht="18" customHeight="1" x14ac:dyDescent="0.15">
      <c r="A4" s="271" t="s">
        <v>7</v>
      </c>
      <c r="B4" s="271"/>
      <c r="C4" s="272"/>
      <c r="D4" s="272"/>
      <c r="E4" s="272"/>
      <c r="F4" s="272"/>
      <c r="G4" s="272"/>
      <c r="H4" s="5"/>
      <c r="I4" s="156"/>
      <c r="J4" s="6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1" t="s">
        <v>8</v>
      </c>
      <c r="W4" s="271"/>
      <c r="X4" s="272" t="s">
        <v>73</v>
      </c>
      <c r="Y4" s="273"/>
      <c r="Z4" s="273"/>
      <c r="AA4" s="273"/>
      <c r="AB4" s="4"/>
      <c r="AC4" s="4"/>
      <c r="AD4" s="4" t="s">
        <v>86</v>
      </c>
    </row>
    <row r="5" spans="1:31" ht="18" customHeight="1" x14ac:dyDescent="0.15">
      <c r="A5" s="271" t="s">
        <v>9</v>
      </c>
      <c r="B5" s="274"/>
      <c r="C5" s="276"/>
      <c r="D5" s="7"/>
      <c r="E5" s="278" t="s">
        <v>62</v>
      </c>
      <c r="F5" s="278"/>
      <c r="G5" s="278"/>
      <c r="H5" s="8"/>
      <c r="I5" s="156"/>
      <c r="J5" s="6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1" t="s">
        <v>10</v>
      </c>
      <c r="W5" s="271"/>
      <c r="X5" s="272" t="s">
        <v>74</v>
      </c>
      <c r="Y5" s="273"/>
      <c r="Z5" s="273"/>
      <c r="AA5" s="273"/>
      <c r="AB5" s="4"/>
      <c r="AC5" s="4"/>
      <c r="AD5" s="4" t="s">
        <v>11</v>
      </c>
    </row>
    <row r="6" spans="1:31" ht="18" customHeight="1" x14ac:dyDescent="0.15">
      <c r="A6" s="275"/>
      <c r="B6" s="275"/>
      <c r="C6" s="277"/>
      <c r="D6" s="9"/>
      <c r="E6" s="279"/>
      <c r="F6" s="279"/>
      <c r="G6" s="279"/>
      <c r="H6" s="280" t="s">
        <v>12</v>
      </c>
      <c r="I6" s="280"/>
      <c r="J6" s="10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 t="s">
        <v>13</v>
      </c>
      <c r="W6" s="282"/>
      <c r="X6" s="283" t="s">
        <v>75</v>
      </c>
      <c r="Y6" s="284"/>
      <c r="Z6" s="284"/>
      <c r="AA6" s="284"/>
      <c r="AB6" s="4"/>
      <c r="AC6" s="4"/>
      <c r="AD6" s="4" t="s">
        <v>14</v>
      </c>
    </row>
    <row r="7" spans="1:31" ht="23.25" customHeight="1" x14ac:dyDescent="0.15">
      <c r="A7" s="240" t="s">
        <v>15</v>
      </c>
      <c r="B7" s="241"/>
      <c r="C7" s="242"/>
      <c r="D7" s="246" t="s">
        <v>16</v>
      </c>
      <c r="E7" s="247"/>
      <c r="F7" s="250" t="s">
        <v>76</v>
      </c>
      <c r="G7" s="251"/>
      <c r="H7" s="240" t="s">
        <v>17</v>
      </c>
      <c r="I7" s="242"/>
      <c r="J7" s="240" t="s">
        <v>18</v>
      </c>
      <c r="K7" s="242"/>
      <c r="L7" s="240" t="s">
        <v>19</v>
      </c>
      <c r="M7" s="242"/>
      <c r="N7" s="240" t="s">
        <v>20</v>
      </c>
      <c r="O7" s="242"/>
      <c r="P7" s="240" t="s">
        <v>21</v>
      </c>
      <c r="Q7" s="241"/>
      <c r="R7" s="241"/>
      <c r="S7" s="242"/>
      <c r="T7" s="240" t="s">
        <v>22</v>
      </c>
      <c r="U7" s="242"/>
      <c r="V7" s="223" t="s">
        <v>77</v>
      </c>
      <c r="W7" s="265"/>
      <c r="X7" s="268" t="s">
        <v>81</v>
      </c>
      <c r="Y7" s="237" t="s">
        <v>23</v>
      </c>
      <c r="Z7" s="254" t="s">
        <v>24</v>
      </c>
      <c r="AA7" s="256" t="s">
        <v>70</v>
      </c>
      <c r="AB7" s="4"/>
      <c r="AC7" s="4"/>
    </row>
    <row r="8" spans="1:31" ht="19.5" customHeight="1" x14ac:dyDescent="0.15">
      <c r="A8" s="243"/>
      <c r="B8" s="244"/>
      <c r="C8" s="245"/>
      <c r="D8" s="248"/>
      <c r="E8" s="249"/>
      <c r="F8" s="252"/>
      <c r="G8" s="253"/>
      <c r="H8" s="259" t="s">
        <v>25</v>
      </c>
      <c r="I8" s="260"/>
      <c r="J8" s="259" t="s">
        <v>25</v>
      </c>
      <c r="K8" s="260"/>
      <c r="L8" s="259" t="s">
        <v>25</v>
      </c>
      <c r="M8" s="260"/>
      <c r="N8" s="259" t="s">
        <v>25</v>
      </c>
      <c r="O8" s="260"/>
      <c r="P8" s="261" t="s">
        <v>26</v>
      </c>
      <c r="Q8" s="262"/>
      <c r="R8" s="261" t="s">
        <v>26</v>
      </c>
      <c r="S8" s="262"/>
      <c r="T8" s="263"/>
      <c r="U8" s="264"/>
      <c r="V8" s="266"/>
      <c r="W8" s="267"/>
      <c r="X8" s="269"/>
      <c r="Y8" s="238"/>
      <c r="Z8" s="255"/>
      <c r="AA8" s="257"/>
      <c r="AB8" s="4"/>
      <c r="AC8" s="4"/>
    </row>
    <row r="9" spans="1:31" ht="22.5" customHeight="1" x14ac:dyDescent="0.15">
      <c r="A9" s="234" t="s">
        <v>27</v>
      </c>
      <c r="B9" s="235"/>
      <c r="C9" s="236"/>
      <c r="D9" s="155"/>
      <c r="E9" s="11">
        <v>0</v>
      </c>
      <c r="F9" s="12"/>
      <c r="G9" s="11">
        <v>0</v>
      </c>
      <c r="H9" s="13"/>
      <c r="I9" s="14" t="s">
        <v>28</v>
      </c>
      <c r="J9" s="12"/>
      <c r="K9" s="15" t="s">
        <v>28</v>
      </c>
      <c r="L9" s="16"/>
      <c r="M9" s="15" t="s">
        <v>28</v>
      </c>
      <c r="N9" s="16"/>
      <c r="O9" s="15" t="s">
        <v>28</v>
      </c>
      <c r="P9" s="16"/>
      <c r="Q9" s="15" t="s">
        <v>28</v>
      </c>
      <c r="R9" s="16"/>
      <c r="S9" s="15" t="s">
        <v>28</v>
      </c>
      <c r="T9" s="12"/>
      <c r="U9" s="15" t="s">
        <v>28</v>
      </c>
      <c r="V9" s="16"/>
      <c r="W9" s="17">
        <f>G9</f>
        <v>0</v>
      </c>
      <c r="X9" s="270"/>
      <c r="Y9" s="239"/>
      <c r="Z9" s="18" t="s">
        <v>29</v>
      </c>
      <c r="AA9" s="258"/>
      <c r="AB9" s="4"/>
      <c r="AC9" s="4"/>
    </row>
    <row r="10" spans="1:31" ht="21" customHeight="1" x14ac:dyDescent="0.15">
      <c r="A10" s="195" t="s">
        <v>30</v>
      </c>
      <c r="B10" s="195"/>
      <c r="C10" s="195"/>
      <c r="D10" s="19"/>
      <c r="E10" s="20">
        <f>SUM(E11:E13)</f>
        <v>0</v>
      </c>
      <c r="F10" s="21"/>
      <c r="G10" s="22">
        <f>SUM(G11:G13)</f>
        <v>0</v>
      </c>
      <c r="H10" s="23"/>
      <c r="I10" s="24">
        <f>SUM(I11:I13)</f>
        <v>0</v>
      </c>
      <c r="J10" s="21"/>
      <c r="K10" s="24">
        <f>SUM(K11:K13)</f>
        <v>0</v>
      </c>
      <c r="L10" s="21"/>
      <c r="M10" s="24">
        <f>SUM(M11:M13)</f>
        <v>0</v>
      </c>
      <c r="N10" s="21"/>
      <c r="O10" s="24">
        <f>SUM(O11:O13)</f>
        <v>0</v>
      </c>
      <c r="P10" s="21"/>
      <c r="Q10" s="24">
        <f>SUM(Q11:Q13)</f>
        <v>0</v>
      </c>
      <c r="R10" s="25"/>
      <c r="S10" s="24">
        <f>SUM(S11:S13)</f>
        <v>0</v>
      </c>
      <c r="T10" s="21"/>
      <c r="U10" s="24">
        <f>SUM(U11:U13)</f>
        <v>0</v>
      </c>
      <c r="V10" s="21"/>
      <c r="W10" s="24">
        <f>SUM(W11:W13)</f>
        <v>0</v>
      </c>
      <c r="X10" s="26">
        <f>G10-W10</f>
        <v>0</v>
      </c>
      <c r="Y10" s="161">
        <v>0</v>
      </c>
      <c r="Z10" s="27">
        <f>SUM(G10,Y10)</f>
        <v>0</v>
      </c>
      <c r="AA10" s="27">
        <f>MIN(W10,Z10)</f>
        <v>0</v>
      </c>
      <c r="AB10" s="4"/>
      <c r="AC10" s="4"/>
    </row>
    <row r="11" spans="1:31" ht="21" customHeight="1" x14ac:dyDescent="0.15">
      <c r="A11" s="194" t="s">
        <v>31</v>
      </c>
      <c r="B11" s="194"/>
      <c r="C11" s="194"/>
      <c r="D11" s="28"/>
      <c r="E11" s="170">
        <v>0</v>
      </c>
      <c r="F11" s="146"/>
      <c r="G11" s="170">
        <v>0</v>
      </c>
      <c r="H11" s="157"/>
      <c r="I11" s="147">
        <v>0</v>
      </c>
      <c r="J11" s="146"/>
      <c r="K11" s="147">
        <v>0</v>
      </c>
      <c r="L11" s="146"/>
      <c r="M11" s="147">
        <v>0</v>
      </c>
      <c r="N11" s="146"/>
      <c r="O11" s="147">
        <v>0</v>
      </c>
      <c r="P11" s="146"/>
      <c r="Q11" s="147">
        <v>0</v>
      </c>
      <c r="R11" s="158"/>
      <c r="S11" s="147">
        <v>0</v>
      </c>
      <c r="T11" s="146"/>
      <c r="U11" s="147">
        <v>0</v>
      </c>
      <c r="V11" s="146"/>
      <c r="W11" s="147">
        <f>I11+K11+M11+O11+U11</f>
        <v>0</v>
      </c>
      <c r="X11" s="140"/>
      <c r="Y11" s="141"/>
      <c r="Z11" s="142"/>
      <c r="AA11" s="142"/>
      <c r="AB11" s="4"/>
      <c r="AC11" s="4"/>
    </row>
    <row r="12" spans="1:31" ht="21" customHeight="1" x14ac:dyDescent="0.15">
      <c r="A12" s="194" t="s">
        <v>32</v>
      </c>
      <c r="B12" s="194"/>
      <c r="C12" s="194"/>
      <c r="D12" s="28"/>
      <c r="E12" s="169">
        <v>0</v>
      </c>
      <c r="F12" s="146"/>
      <c r="G12" s="169">
        <v>0</v>
      </c>
      <c r="H12" s="159"/>
      <c r="I12" s="148">
        <v>0</v>
      </c>
      <c r="J12" s="146"/>
      <c r="K12" s="148">
        <v>0</v>
      </c>
      <c r="L12" s="146"/>
      <c r="M12" s="148">
        <v>0</v>
      </c>
      <c r="N12" s="146"/>
      <c r="O12" s="148">
        <v>0</v>
      </c>
      <c r="P12" s="146"/>
      <c r="Q12" s="148">
        <v>0</v>
      </c>
      <c r="R12" s="146"/>
      <c r="S12" s="148">
        <v>0</v>
      </c>
      <c r="T12" s="146"/>
      <c r="U12" s="148">
        <v>0</v>
      </c>
      <c r="V12" s="146"/>
      <c r="W12" s="148">
        <f>I12+K12+M12+O12+U12</f>
        <v>0</v>
      </c>
      <c r="X12" s="140"/>
      <c r="Y12" s="141"/>
      <c r="Z12" s="142"/>
      <c r="AA12" s="142"/>
      <c r="AB12" s="4"/>
      <c r="AC12" s="4"/>
    </row>
    <row r="13" spans="1:31" ht="21" customHeight="1" x14ac:dyDescent="0.15">
      <c r="A13" s="192" t="s">
        <v>33</v>
      </c>
      <c r="B13" s="192"/>
      <c r="C13" s="192"/>
      <c r="D13" s="42"/>
      <c r="E13" s="171">
        <v>0</v>
      </c>
      <c r="F13" s="149"/>
      <c r="G13" s="171">
        <v>0</v>
      </c>
      <c r="H13" s="160"/>
      <c r="I13" s="172">
        <v>0</v>
      </c>
      <c r="J13" s="149"/>
      <c r="K13" s="172">
        <v>0</v>
      </c>
      <c r="L13" s="149"/>
      <c r="M13" s="172">
        <v>0</v>
      </c>
      <c r="N13" s="149"/>
      <c r="O13" s="172">
        <v>0</v>
      </c>
      <c r="P13" s="149"/>
      <c r="Q13" s="172">
        <v>0</v>
      </c>
      <c r="R13" s="149"/>
      <c r="S13" s="172">
        <v>0</v>
      </c>
      <c r="T13" s="149"/>
      <c r="U13" s="172">
        <v>0</v>
      </c>
      <c r="V13" s="149"/>
      <c r="W13" s="150">
        <f>I13+K13+M13+O13+U13</f>
        <v>0</v>
      </c>
      <c r="X13" s="143"/>
      <c r="Y13" s="144"/>
      <c r="Z13" s="145"/>
      <c r="AA13" s="145"/>
      <c r="AB13" s="4"/>
      <c r="AC13" s="4"/>
    </row>
    <row r="14" spans="1:31" ht="21" customHeight="1" x14ac:dyDescent="0.15">
      <c r="A14" s="195" t="s">
        <v>34</v>
      </c>
      <c r="B14" s="195"/>
      <c r="C14" s="195"/>
      <c r="D14" s="19"/>
      <c r="E14" s="20">
        <f>SUM(E15:E16)</f>
        <v>0</v>
      </c>
      <c r="F14" s="21"/>
      <c r="G14" s="22">
        <f>SUM(G15:G16)</f>
        <v>0</v>
      </c>
      <c r="H14" s="23"/>
      <c r="I14" s="24">
        <f>SUM(I15:I16)</f>
        <v>0</v>
      </c>
      <c r="J14" s="21"/>
      <c r="K14" s="24">
        <f>SUM(K15:K16)</f>
        <v>0</v>
      </c>
      <c r="L14" s="21"/>
      <c r="M14" s="24">
        <f>SUM(M15:M16)</f>
        <v>0</v>
      </c>
      <c r="N14" s="21"/>
      <c r="O14" s="24">
        <f>SUM(O15:O16)</f>
        <v>0</v>
      </c>
      <c r="P14" s="21"/>
      <c r="Q14" s="24">
        <f>SUM(Q15:Q16)</f>
        <v>0</v>
      </c>
      <c r="R14" s="25"/>
      <c r="S14" s="24">
        <f>SUM(S15:S16)</f>
        <v>0</v>
      </c>
      <c r="T14" s="21"/>
      <c r="U14" s="24">
        <f>SUM(U15:U16)</f>
        <v>0</v>
      </c>
      <c r="V14" s="21"/>
      <c r="W14" s="24">
        <f>SUM(W15:W16)</f>
        <v>0</v>
      </c>
      <c r="X14" s="26">
        <f>G14-W14</f>
        <v>0</v>
      </c>
      <c r="Y14" s="51"/>
      <c r="Z14" s="27">
        <f>SUM(G14,Y14)</f>
        <v>0</v>
      </c>
      <c r="AA14" s="27">
        <f>MIN(W14,Z14)</f>
        <v>0</v>
      </c>
      <c r="AB14" s="4"/>
      <c r="AC14" s="4"/>
      <c r="AE14" s="4"/>
    </row>
    <row r="15" spans="1:31" ht="21" customHeight="1" x14ac:dyDescent="0.15">
      <c r="A15" s="194" t="s">
        <v>35</v>
      </c>
      <c r="B15" s="194"/>
      <c r="C15" s="194"/>
      <c r="D15" s="28"/>
      <c r="E15" s="29"/>
      <c r="F15" s="30"/>
      <c r="G15" s="29"/>
      <c r="H15" s="31"/>
      <c r="I15" s="32"/>
      <c r="J15" s="30"/>
      <c r="K15" s="32"/>
      <c r="L15" s="30"/>
      <c r="M15" s="32"/>
      <c r="N15" s="30"/>
      <c r="O15" s="32"/>
      <c r="P15" s="30"/>
      <c r="Q15" s="32"/>
      <c r="R15" s="33"/>
      <c r="S15" s="32"/>
      <c r="T15" s="30"/>
      <c r="U15" s="32"/>
      <c r="V15" s="30"/>
      <c r="W15" s="34">
        <f>I15+K15+M15+O15+U15</f>
        <v>0</v>
      </c>
      <c r="X15" s="35"/>
      <c r="Y15" s="36"/>
      <c r="Z15" s="37"/>
      <c r="AA15" s="37"/>
      <c r="AB15" s="4"/>
      <c r="AC15" s="4"/>
      <c r="AE15" s="4"/>
    </row>
    <row r="16" spans="1:31" ht="21" customHeight="1" x14ac:dyDescent="0.15">
      <c r="A16" s="192" t="s">
        <v>36</v>
      </c>
      <c r="B16" s="192"/>
      <c r="C16" s="192"/>
      <c r="D16" s="42"/>
      <c r="E16" s="43"/>
      <c r="F16" s="44"/>
      <c r="G16" s="43"/>
      <c r="H16" s="45"/>
      <c r="I16" s="46"/>
      <c r="J16" s="44"/>
      <c r="K16" s="46"/>
      <c r="L16" s="44"/>
      <c r="M16" s="46"/>
      <c r="N16" s="44"/>
      <c r="O16" s="46"/>
      <c r="P16" s="44"/>
      <c r="Q16" s="46"/>
      <c r="R16" s="44"/>
      <c r="S16" s="46"/>
      <c r="T16" s="44"/>
      <c r="U16" s="46"/>
      <c r="V16" s="44"/>
      <c r="W16" s="47">
        <f>I16+K16+M16+O16+U16</f>
        <v>0</v>
      </c>
      <c r="X16" s="48"/>
      <c r="Y16" s="49"/>
      <c r="Z16" s="50"/>
      <c r="AA16" s="50"/>
      <c r="AB16" s="4"/>
      <c r="AC16" s="4"/>
      <c r="AE16" s="4"/>
    </row>
    <row r="17" spans="1:33" ht="21" customHeight="1" x14ac:dyDescent="0.15">
      <c r="A17" s="195" t="s">
        <v>37</v>
      </c>
      <c r="B17" s="195"/>
      <c r="C17" s="195"/>
      <c r="D17" s="19"/>
      <c r="E17" s="20">
        <f>SUM(E18:E21)</f>
        <v>0</v>
      </c>
      <c r="F17" s="21"/>
      <c r="G17" s="22">
        <f>SUM(G18:G21)</f>
        <v>0</v>
      </c>
      <c r="H17" s="23"/>
      <c r="I17" s="24">
        <f>SUM(I18:I21)</f>
        <v>0</v>
      </c>
      <c r="J17" s="21"/>
      <c r="K17" s="24">
        <f>SUM(K18:K21)</f>
        <v>0</v>
      </c>
      <c r="L17" s="21"/>
      <c r="M17" s="24">
        <f>SUM(M18:M21)</f>
        <v>0</v>
      </c>
      <c r="N17" s="21"/>
      <c r="O17" s="24">
        <f>SUM(O18:O21)</f>
        <v>0</v>
      </c>
      <c r="P17" s="21"/>
      <c r="Q17" s="24">
        <f>SUM(Q18:Q21)</f>
        <v>0</v>
      </c>
      <c r="R17" s="25"/>
      <c r="S17" s="24">
        <f>SUM(S18:S21)</f>
        <v>0</v>
      </c>
      <c r="T17" s="21"/>
      <c r="U17" s="24">
        <f>SUM(U18:U21)</f>
        <v>0</v>
      </c>
      <c r="V17" s="21"/>
      <c r="W17" s="24">
        <f>SUM(W18:W21)</f>
        <v>0</v>
      </c>
      <c r="X17" s="26">
        <f>G17-W17</f>
        <v>0</v>
      </c>
      <c r="Y17" s="51"/>
      <c r="Z17" s="27">
        <f>SUM(G17,Y17)</f>
        <v>0</v>
      </c>
      <c r="AA17" s="27">
        <f>MIN(W17,Z17)</f>
        <v>0</v>
      </c>
      <c r="AB17" s="4"/>
      <c r="AC17" s="4"/>
      <c r="AE17" s="4"/>
    </row>
    <row r="18" spans="1:33" ht="21" customHeight="1" x14ac:dyDescent="0.15">
      <c r="A18" s="194" t="s">
        <v>38</v>
      </c>
      <c r="B18" s="194"/>
      <c r="C18" s="194"/>
      <c r="D18" s="28"/>
      <c r="E18" s="29"/>
      <c r="F18" s="30"/>
      <c r="G18" s="29"/>
      <c r="H18" s="31"/>
      <c r="I18" s="32"/>
      <c r="J18" s="30"/>
      <c r="K18" s="32"/>
      <c r="L18" s="30"/>
      <c r="M18" s="32"/>
      <c r="N18" s="30"/>
      <c r="O18" s="32"/>
      <c r="P18" s="30"/>
      <c r="Q18" s="32"/>
      <c r="R18" s="33"/>
      <c r="S18" s="32"/>
      <c r="T18" s="30"/>
      <c r="U18" s="32"/>
      <c r="V18" s="30"/>
      <c r="W18" s="34">
        <f>I18+K18+M18+O18+U18</f>
        <v>0</v>
      </c>
      <c r="X18" s="35"/>
      <c r="Y18" s="36"/>
      <c r="Z18" s="37"/>
      <c r="AA18" s="37"/>
      <c r="AB18" s="4"/>
      <c r="AC18" s="4"/>
    </row>
    <row r="19" spans="1:33" ht="21" customHeight="1" x14ac:dyDescent="0.15">
      <c r="A19" s="194" t="s">
        <v>39</v>
      </c>
      <c r="B19" s="194"/>
      <c r="C19" s="194"/>
      <c r="D19" s="28"/>
      <c r="E19" s="38"/>
      <c r="F19" s="30"/>
      <c r="G19" s="38"/>
      <c r="H19" s="39"/>
      <c r="I19" s="40"/>
      <c r="J19" s="30"/>
      <c r="K19" s="40"/>
      <c r="L19" s="30"/>
      <c r="M19" s="40"/>
      <c r="N19" s="30"/>
      <c r="O19" s="40"/>
      <c r="P19" s="30"/>
      <c r="Q19" s="40"/>
      <c r="R19" s="30"/>
      <c r="S19" s="40"/>
      <c r="T19" s="30"/>
      <c r="U19" s="40"/>
      <c r="V19" s="30"/>
      <c r="W19" s="41">
        <f>I19+K19+M19+O19+U19</f>
        <v>0</v>
      </c>
      <c r="X19" s="35"/>
      <c r="Y19" s="36"/>
      <c r="Z19" s="37"/>
      <c r="AA19" s="37"/>
      <c r="AB19" s="4"/>
      <c r="AC19" s="4"/>
    </row>
    <row r="20" spans="1:33" ht="21" customHeight="1" x14ac:dyDescent="0.15">
      <c r="A20" s="194" t="s">
        <v>40</v>
      </c>
      <c r="B20" s="194"/>
      <c r="C20" s="194"/>
      <c r="D20" s="28"/>
      <c r="E20" s="169">
        <v>0</v>
      </c>
      <c r="F20" s="146"/>
      <c r="G20" s="169">
        <v>0</v>
      </c>
      <c r="H20" s="159"/>
      <c r="I20" s="148">
        <v>0</v>
      </c>
      <c r="J20" s="146"/>
      <c r="K20" s="148">
        <v>0</v>
      </c>
      <c r="L20" s="146"/>
      <c r="M20" s="148">
        <v>0</v>
      </c>
      <c r="N20" s="146"/>
      <c r="O20" s="148">
        <v>0</v>
      </c>
      <c r="P20" s="146"/>
      <c r="Q20" s="148">
        <v>0</v>
      </c>
      <c r="R20" s="146"/>
      <c r="S20" s="148">
        <v>0</v>
      </c>
      <c r="T20" s="30"/>
      <c r="U20" s="148">
        <v>0</v>
      </c>
      <c r="V20" s="30"/>
      <c r="W20" s="41">
        <f>I20+K20+M20+O20+U20</f>
        <v>0</v>
      </c>
      <c r="X20" s="140"/>
      <c r="Y20" s="36"/>
      <c r="Z20" s="37"/>
      <c r="AA20" s="37"/>
      <c r="AB20" s="4"/>
      <c r="AC20" s="4"/>
    </row>
    <row r="21" spans="1:33" ht="21" customHeight="1" x14ac:dyDescent="0.15">
      <c r="A21" s="192" t="s">
        <v>41</v>
      </c>
      <c r="B21" s="192"/>
      <c r="C21" s="192"/>
      <c r="D21" s="42"/>
      <c r="E21" s="43"/>
      <c r="F21" s="44"/>
      <c r="G21" s="43"/>
      <c r="H21" s="45"/>
      <c r="I21" s="46"/>
      <c r="J21" s="44"/>
      <c r="K21" s="46"/>
      <c r="L21" s="44"/>
      <c r="M21" s="46"/>
      <c r="N21" s="44"/>
      <c r="O21" s="46"/>
      <c r="P21" s="44"/>
      <c r="Q21" s="46"/>
      <c r="R21" s="44"/>
      <c r="S21" s="46"/>
      <c r="T21" s="44"/>
      <c r="U21" s="46"/>
      <c r="V21" s="44"/>
      <c r="W21" s="47">
        <f>I21+K21+M21+O21+U21</f>
        <v>0</v>
      </c>
      <c r="X21" s="48"/>
      <c r="Y21" s="52"/>
      <c r="Z21" s="53"/>
      <c r="AA21" s="50"/>
      <c r="AB21" s="4"/>
      <c r="AC21" s="4"/>
    </row>
    <row r="22" spans="1:33" ht="21" customHeight="1" x14ac:dyDescent="0.15">
      <c r="A22" s="215" t="s">
        <v>42</v>
      </c>
      <c r="B22" s="216"/>
      <c r="C22" s="216"/>
      <c r="D22" s="54"/>
      <c r="E22" s="55">
        <f>SUM(E10,E14,E17)</f>
        <v>0</v>
      </c>
      <c r="F22" s="56"/>
      <c r="G22" s="55">
        <f>SUM(G10,G14,G17)</f>
        <v>0</v>
      </c>
      <c r="H22" s="57"/>
      <c r="I22" s="58">
        <f>SUM(I10,I14,I17)</f>
        <v>0</v>
      </c>
      <c r="J22" s="57"/>
      <c r="K22" s="58">
        <f>SUM(K10,K14,K17)</f>
        <v>0</v>
      </c>
      <c r="L22" s="57"/>
      <c r="M22" s="58">
        <f>SUM(M10,M14,M17)</f>
        <v>0</v>
      </c>
      <c r="N22" s="57"/>
      <c r="O22" s="58">
        <f>SUM(O10,O14,O17)</f>
        <v>0</v>
      </c>
      <c r="P22" s="57"/>
      <c r="Q22" s="58">
        <f>SUM(Q10,Q14,Q17)</f>
        <v>0</v>
      </c>
      <c r="R22" s="56"/>
      <c r="S22" s="58">
        <f>SUM(S10,S14,S17)</f>
        <v>0</v>
      </c>
      <c r="T22" s="56"/>
      <c r="U22" s="58">
        <f>SUM(U10,U14,U17)</f>
        <v>0</v>
      </c>
      <c r="V22" s="56"/>
      <c r="W22" s="58">
        <f>SUM(W10,W14,W17)</f>
        <v>0</v>
      </c>
      <c r="X22" s="59"/>
      <c r="Y22" s="60"/>
      <c r="Z22" s="61"/>
      <c r="AA22" s="62">
        <f>SUM(AA10,AA14,AA17)</f>
        <v>0</v>
      </c>
      <c r="AB22" s="4"/>
      <c r="AC22" s="4"/>
    </row>
    <row r="23" spans="1:33" ht="21" customHeight="1" x14ac:dyDescent="0.15">
      <c r="A23" s="216" t="s">
        <v>43</v>
      </c>
      <c r="B23" s="216"/>
      <c r="C23" s="216"/>
      <c r="D23" s="63"/>
      <c r="E23" s="64">
        <f>ROUNDDOWN(E22*E9,-3)</f>
        <v>0</v>
      </c>
      <c r="F23" s="65"/>
      <c r="G23" s="64">
        <f>ROUNDDOWN(G22*G9,-3)</f>
        <v>0</v>
      </c>
      <c r="H23" s="66"/>
      <c r="I23" s="67"/>
      <c r="J23" s="68"/>
      <c r="K23" s="67"/>
      <c r="L23" s="68"/>
      <c r="M23" s="67"/>
      <c r="N23" s="68"/>
      <c r="O23" s="67"/>
      <c r="P23" s="68"/>
      <c r="Q23" s="66"/>
      <c r="R23" s="68"/>
      <c r="S23" s="67"/>
      <c r="T23" s="68"/>
      <c r="U23" s="67"/>
      <c r="V23" s="56"/>
      <c r="W23" s="58">
        <f>ROUNDDOWN(W22*W9,0)</f>
        <v>0</v>
      </c>
      <c r="X23" s="26">
        <f>G23-W23</f>
        <v>0</v>
      </c>
      <c r="Y23" s="138"/>
      <c r="Z23" s="62">
        <f>G23</f>
        <v>0</v>
      </c>
      <c r="AA23" s="62">
        <f>MIN(ROUNDDOWN(AA22*W9,0),Z23)</f>
        <v>0</v>
      </c>
      <c r="AB23" s="4"/>
      <c r="AC23" s="4"/>
    </row>
    <row r="24" spans="1:33" ht="21" customHeight="1" x14ac:dyDescent="0.15">
      <c r="A24" s="217" t="s">
        <v>84</v>
      </c>
      <c r="B24" s="218"/>
      <c r="C24" s="219"/>
      <c r="D24" s="167"/>
      <c r="E24" s="20">
        <v>0</v>
      </c>
      <c r="F24" s="168"/>
      <c r="G24" s="20">
        <v>0</v>
      </c>
      <c r="H24" s="23"/>
      <c r="I24" s="165"/>
      <c r="J24" s="25"/>
      <c r="K24" s="165"/>
      <c r="L24" s="25"/>
      <c r="M24" s="165"/>
      <c r="N24" s="25"/>
      <c r="O24" s="165"/>
      <c r="P24" s="25"/>
      <c r="Q24" s="166"/>
      <c r="R24" s="25"/>
      <c r="S24" s="165"/>
      <c r="T24" s="25"/>
      <c r="U24" s="165"/>
      <c r="V24" s="25"/>
      <c r="W24" s="24">
        <f>SUM(I24,K24,M24,O24,U24)</f>
        <v>0</v>
      </c>
      <c r="X24" s="26">
        <f>G24-W24</f>
        <v>0</v>
      </c>
      <c r="Y24" s="139"/>
      <c r="Z24" s="153">
        <f>G24</f>
        <v>0</v>
      </c>
      <c r="AA24" s="153">
        <f>MIN(W24,Z24)</f>
        <v>0</v>
      </c>
      <c r="AB24" s="4"/>
      <c r="AC24" s="4"/>
    </row>
    <row r="25" spans="1:33" ht="21" customHeight="1" x14ac:dyDescent="0.15">
      <c r="A25" s="195" t="s">
        <v>85</v>
      </c>
      <c r="B25" s="195"/>
      <c r="C25" s="195"/>
      <c r="D25" s="162"/>
      <c r="E25" s="163">
        <f>SUM(E22:E24)</f>
        <v>0</v>
      </c>
      <c r="F25" s="21"/>
      <c r="G25" s="163">
        <f>SUM(G22:G24)</f>
        <v>0</v>
      </c>
      <c r="H25" s="69"/>
      <c r="I25" s="70"/>
      <c r="J25" s="71"/>
      <c r="K25" s="70"/>
      <c r="L25" s="71"/>
      <c r="M25" s="70"/>
      <c r="N25" s="71"/>
      <c r="O25" s="70"/>
      <c r="P25" s="71"/>
      <c r="Q25" s="69"/>
      <c r="R25" s="71"/>
      <c r="S25" s="70"/>
      <c r="T25" s="71"/>
      <c r="U25" s="70"/>
      <c r="V25" s="21"/>
      <c r="W25" s="164">
        <f>SUM(W22:W24)</f>
        <v>0</v>
      </c>
      <c r="X25" s="26">
        <f>G25-W25</f>
        <v>0</v>
      </c>
      <c r="Y25" s="72">
        <f>SUM(Y10,Y14,Y17)</f>
        <v>0</v>
      </c>
      <c r="Z25" s="27">
        <f>SUM(G25,Y25)</f>
        <v>0</v>
      </c>
      <c r="AA25" s="27">
        <f>SUM(AA22,AA23,AA24)</f>
        <v>0</v>
      </c>
      <c r="AB25" s="4"/>
      <c r="AC25" s="4"/>
    </row>
    <row r="26" spans="1:33" ht="21" customHeight="1" x14ac:dyDescent="0.15">
      <c r="A26" s="220">
        <v>10</v>
      </c>
      <c r="B26" s="221"/>
      <c r="C26" s="222"/>
      <c r="D26" s="73"/>
      <c r="E26" s="74">
        <f>ROUNDDOWN(E25*A26%,0)</f>
        <v>0</v>
      </c>
      <c r="F26" s="75"/>
      <c r="G26" s="74">
        <f>ROUNDDOWN(G25*A26%,0)</f>
        <v>0</v>
      </c>
      <c r="H26" s="76"/>
      <c r="I26" s="77"/>
      <c r="J26" s="78"/>
      <c r="K26" s="77"/>
      <c r="L26" s="78"/>
      <c r="M26" s="77"/>
      <c r="N26" s="78"/>
      <c r="O26" s="77"/>
      <c r="P26" s="78"/>
      <c r="Q26" s="76"/>
      <c r="R26" s="78"/>
      <c r="S26" s="77"/>
      <c r="T26" s="78"/>
      <c r="U26" s="77"/>
      <c r="V26" s="79"/>
      <c r="W26" s="80">
        <f>IF(AND(G26&gt;0,G26&lt;10000000000),ROUNDDOWN(W25*A26%,0),0)</f>
        <v>0</v>
      </c>
      <c r="X26" s="135">
        <f>G26-W26</f>
        <v>0</v>
      </c>
      <c r="Y26" s="88">
        <f>SUMIF(Y10:Y23,"&lt;0",Y10:Y23)</f>
        <v>0</v>
      </c>
      <c r="Z26" s="89" t="s">
        <v>44</v>
      </c>
      <c r="AA26" s="81">
        <f>IF(AND(G26&gt;0,G26&lt;10000000000),ROUNDDOWN(AA25*A26%,0),0)</f>
        <v>0</v>
      </c>
      <c r="AB26" s="4"/>
      <c r="AC26" s="4"/>
    </row>
    <row r="27" spans="1:33" ht="21" customHeight="1" thickBot="1" x14ac:dyDescent="0.2">
      <c r="A27" s="192" t="s">
        <v>45</v>
      </c>
      <c r="B27" s="192"/>
      <c r="C27" s="192"/>
      <c r="D27" s="42"/>
      <c r="E27" s="82">
        <f>SUM(E25:E26)</f>
        <v>0</v>
      </c>
      <c r="F27" s="83"/>
      <c r="G27" s="82">
        <f>SUM(G25:G26)</f>
        <v>0</v>
      </c>
      <c r="H27" s="84"/>
      <c r="I27" s="85"/>
      <c r="J27" s="86"/>
      <c r="K27" s="85"/>
      <c r="L27" s="86"/>
      <c r="M27" s="85"/>
      <c r="N27" s="86"/>
      <c r="O27" s="85"/>
      <c r="P27" s="86"/>
      <c r="Q27" s="84"/>
      <c r="R27" s="86"/>
      <c r="S27" s="85"/>
      <c r="T27" s="86"/>
      <c r="U27" s="84"/>
      <c r="V27" s="56"/>
      <c r="W27" s="58">
        <f>SUM(W25:W26)</f>
        <v>0</v>
      </c>
      <c r="X27" s="87">
        <f>G27-W27</f>
        <v>0</v>
      </c>
      <c r="Y27" s="133">
        <f>IF(I2&gt;=2023,ROUNDDOWN(G22*-0.5,0),ROUNDDOWN(G22*-0.2,0))</f>
        <v>0</v>
      </c>
      <c r="Z27" s="134" t="s">
        <v>46</v>
      </c>
      <c r="AA27" s="90">
        <f>SUM(AA25:AA26)</f>
        <v>0</v>
      </c>
      <c r="AB27" s="4"/>
      <c r="AC27" s="4"/>
    </row>
    <row r="28" spans="1:33" ht="21" customHeight="1" thickBot="1" x14ac:dyDescent="0.2">
      <c r="A28" s="193" t="s">
        <v>47</v>
      </c>
      <c r="B28" s="193"/>
      <c r="C28" s="193"/>
      <c r="D28" s="91"/>
      <c r="E28" s="136">
        <f>IF(OR($C$5="",$C$5="　"),E27,ROUNDDOWN(E27*$C$5,0))</f>
        <v>0</v>
      </c>
      <c r="F28" s="92"/>
      <c r="G28" s="55">
        <f>IF(OR($C$5="",$C$5="　"),G27,ROUNDDOWN(G27*$C$5,0))</f>
        <v>0</v>
      </c>
      <c r="H28" s="93"/>
      <c r="I28" s="94"/>
      <c r="J28" s="95"/>
      <c r="K28" s="94"/>
      <c r="L28" s="95"/>
      <c r="M28" s="94"/>
      <c r="N28" s="95"/>
      <c r="O28" s="94"/>
      <c r="P28" s="95"/>
      <c r="Q28" s="93"/>
      <c r="R28" s="95"/>
      <c r="S28" s="94"/>
      <c r="T28" s="95"/>
      <c r="U28" s="94"/>
      <c r="V28" s="95"/>
      <c r="W28" s="96"/>
      <c r="X28" s="59"/>
      <c r="Y28" s="97"/>
      <c r="Z28" s="95"/>
      <c r="AA28" s="98">
        <f>IF(OR($C$5="",$C$5="　"),AA27,ROUNDDOWN(AA27*$C$5,0))</f>
        <v>0</v>
      </c>
      <c r="AB28" s="4"/>
      <c r="AC28" s="4"/>
    </row>
    <row r="29" spans="1:33" ht="7.5" customHeight="1" x14ac:dyDescent="0.15">
      <c r="A29" s="99"/>
      <c r="B29" s="99"/>
      <c r="C29" s="99"/>
      <c r="D29" s="99"/>
      <c r="E29" s="100"/>
      <c r="F29" s="100"/>
      <c r="G29" s="100"/>
      <c r="H29" s="100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96"/>
      <c r="AE29" s="197"/>
      <c r="AF29" s="197"/>
      <c r="AG29" s="4"/>
    </row>
    <row r="30" spans="1:33" ht="16.5" customHeight="1" x14ac:dyDescent="0.15">
      <c r="A30" s="198" t="s">
        <v>48</v>
      </c>
      <c r="B30" s="200" t="s">
        <v>69</v>
      </c>
      <c r="C30" s="201"/>
      <c r="D30" s="201"/>
      <c r="E30" s="201"/>
      <c r="F30" s="201"/>
      <c r="G30" s="201"/>
      <c r="H30" s="201"/>
      <c r="I30" s="202"/>
      <c r="J30" s="203" t="s">
        <v>82</v>
      </c>
      <c r="K30" s="204"/>
      <c r="L30" s="101"/>
      <c r="M30" s="99"/>
      <c r="N30" s="99"/>
      <c r="O30" s="207" t="s">
        <v>72</v>
      </c>
      <c r="P30" s="187"/>
      <c r="Q30" s="187"/>
      <c r="R30" s="187"/>
      <c r="S30" s="187"/>
      <c r="T30" s="187"/>
      <c r="U30" s="187"/>
      <c r="V30" s="187"/>
      <c r="W30" s="187"/>
      <c r="X30" s="208" t="s">
        <v>49</v>
      </c>
      <c r="Y30" s="209"/>
      <c r="Z30" s="209"/>
      <c r="AA30" s="210"/>
      <c r="AB30" s="102"/>
    </row>
    <row r="31" spans="1:33" ht="16.5" customHeight="1" x14ac:dyDescent="0.15">
      <c r="A31" s="199"/>
      <c r="B31" s="154" t="s">
        <v>50</v>
      </c>
      <c r="C31" s="211" t="s">
        <v>51</v>
      </c>
      <c r="D31" s="211"/>
      <c r="E31" s="211"/>
      <c r="F31" s="212" t="s">
        <v>52</v>
      </c>
      <c r="G31" s="213"/>
      <c r="H31" s="213"/>
      <c r="I31" s="214"/>
      <c r="J31" s="205"/>
      <c r="K31" s="206"/>
      <c r="L31" s="103"/>
      <c r="M31" s="104" t="s">
        <v>53</v>
      </c>
      <c r="N31" s="104"/>
      <c r="O31" s="188"/>
      <c r="P31" s="188"/>
      <c r="Q31" s="188"/>
      <c r="R31" s="188"/>
      <c r="S31" s="188"/>
      <c r="T31" s="188"/>
      <c r="U31" s="188"/>
      <c r="V31" s="188"/>
      <c r="W31" s="188"/>
      <c r="X31" s="223" t="s">
        <v>83</v>
      </c>
      <c r="Y31" s="224"/>
      <c r="Z31" s="225"/>
      <c r="AA31" s="229" t="str">
        <f>IF($M$2="中間検査（年度末）",AA28-G28,IF($M$2="確定検査",AA28-G28,IF($M$2="概算払",AA28-G28,"")))</f>
        <v/>
      </c>
    </row>
    <row r="32" spans="1:33" ht="16.5" customHeight="1" x14ac:dyDescent="0.15">
      <c r="A32" s="105" t="s">
        <v>54</v>
      </c>
      <c r="B32" s="151"/>
      <c r="C32" s="180" t="s">
        <v>78</v>
      </c>
      <c r="D32" s="180"/>
      <c r="E32" s="180"/>
      <c r="F32" s="181" t="s">
        <v>79</v>
      </c>
      <c r="G32" s="182"/>
      <c r="H32" s="182"/>
      <c r="I32" s="183"/>
      <c r="J32" s="184" t="s">
        <v>68</v>
      </c>
      <c r="K32" s="185"/>
      <c r="L32" s="106"/>
      <c r="M32" s="104" t="s">
        <v>55</v>
      </c>
      <c r="N32" s="104"/>
      <c r="O32" s="190"/>
      <c r="P32" s="190"/>
      <c r="Q32" s="190"/>
      <c r="R32" s="190"/>
      <c r="S32" s="190"/>
      <c r="T32" s="190"/>
      <c r="U32" s="190"/>
      <c r="V32" s="190"/>
      <c r="W32" s="190"/>
      <c r="X32" s="226"/>
      <c r="Y32" s="227"/>
      <c r="Z32" s="228"/>
      <c r="AA32" s="230"/>
    </row>
    <row r="33" spans="1:33" ht="16.5" customHeight="1" x14ac:dyDescent="0.15">
      <c r="A33" s="105" t="s">
        <v>56</v>
      </c>
      <c r="B33" s="151"/>
      <c r="C33" s="180" t="s">
        <v>78</v>
      </c>
      <c r="D33" s="180"/>
      <c r="E33" s="180"/>
      <c r="F33" s="181" t="s">
        <v>79</v>
      </c>
      <c r="G33" s="182"/>
      <c r="H33" s="182"/>
      <c r="I33" s="183"/>
      <c r="J33" s="184" t="s">
        <v>68</v>
      </c>
      <c r="K33" s="189"/>
      <c r="L33" s="231" t="s">
        <v>57</v>
      </c>
      <c r="M33" s="232"/>
      <c r="N33" s="104"/>
      <c r="O33" s="186"/>
      <c r="P33" s="186"/>
      <c r="Q33" s="186"/>
      <c r="R33" s="186"/>
      <c r="S33" s="186"/>
      <c r="T33" s="186"/>
      <c r="U33" s="186"/>
      <c r="V33" s="186"/>
      <c r="W33" s="186"/>
      <c r="X33" s="4"/>
    </row>
    <row r="34" spans="1:33" ht="16.5" customHeight="1" x14ac:dyDescent="0.15">
      <c r="A34" s="105" t="s">
        <v>58</v>
      </c>
      <c r="B34" s="151"/>
      <c r="C34" s="180" t="s">
        <v>78</v>
      </c>
      <c r="D34" s="180"/>
      <c r="E34" s="180"/>
      <c r="F34" s="181" t="s">
        <v>79</v>
      </c>
      <c r="G34" s="182"/>
      <c r="H34" s="182"/>
      <c r="I34" s="183"/>
      <c r="J34" s="184" t="s">
        <v>68</v>
      </c>
      <c r="K34" s="189"/>
      <c r="L34" s="233"/>
      <c r="M34" s="232"/>
      <c r="N34" s="107"/>
      <c r="O34" s="190"/>
      <c r="P34" s="191"/>
      <c r="Q34" s="191"/>
      <c r="R34" s="191"/>
      <c r="S34" s="191"/>
      <c r="T34" s="191"/>
      <c r="U34" s="191"/>
      <c r="V34" s="191"/>
      <c r="W34" s="191"/>
      <c r="X34" s="4"/>
    </row>
    <row r="35" spans="1:33" ht="16.5" customHeight="1" x14ac:dyDescent="0.15">
      <c r="A35" s="105" t="s">
        <v>59</v>
      </c>
      <c r="B35" s="151"/>
      <c r="C35" s="180" t="s">
        <v>78</v>
      </c>
      <c r="D35" s="180"/>
      <c r="E35" s="180"/>
      <c r="F35" s="181" t="s">
        <v>79</v>
      </c>
      <c r="G35" s="182"/>
      <c r="H35" s="182"/>
      <c r="I35" s="183"/>
      <c r="J35" s="184" t="s">
        <v>68</v>
      </c>
      <c r="K35" s="185"/>
      <c r="L35" s="233"/>
      <c r="M35" s="232"/>
      <c r="N35" s="107"/>
      <c r="O35" s="188"/>
      <c r="P35" s="188"/>
      <c r="Q35" s="188"/>
      <c r="R35" s="188"/>
      <c r="S35" s="188"/>
      <c r="T35" s="188"/>
      <c r="U35" s="188"/>
      <c r="V35" s="188"/>
      <c r="W35" s="188"/>
      <c r="AB35" s="4"/>
      <c r="AC35" s="4"/>
    </row>
    <row r="36" spans="1:33" ht="16.5" customHeight="1" x14ac:dyDescent="0.15">
      <c r="A36" s="105" t="s">
        <v>60</v>
      </c>
      <c r="B36" s="151"/>
      <c r="C36" s="180" t="s">
        <v>78</v>
      </c>
      <c r="D36" s="180"/>
      <c r="E36" s="180"/>
      <c r="F36" s="181" t="s">
        <v>79</v>
      </c>
      <c r="G36" s="182"/>
      <c r="H36" s="182"/>
      <c r="I36" s="183"/>
      <c r="J36" s="184" t="s">
        <v>68</v>
      </c>
      <c r="K36" s="185"/>
      <c r="L36" s="233"/>
      <c r="M36" s="232"/>
      <c r="N36" s="108"/>
      <c r="O36" s="186"/>
      <c r="P36" s="187"/>
      <c r="Q36" s="187"/>
      <c r="R36" s="187"/>
      <c r="S36" s="187"/>
      <c r="T36" s="187"/>
      <c r="U36" s="187"/>
      <c r="V36" s="187"/>
      <c r="W36" s="187"/>
      <c r="AB36" s="4"/>
      <c r="AC36" s="4"/>
    </row>
    <row r="37" spans="1:33" ht="18" customHeight="1" x14ac:dyDescent="0.15">
      <c r="A37" s="105" t="s">
        <v>61</v>
      </c>
      <c r="B37" s="151"/>
      <c r="C37" s="180" t="s">
        <v>78</v>
      </c>
      <c r="D37" s="180"/>
      <c r="E37" s="180"/>
      <c r="F37" s="181" t="s">
        <v>79</v>
      </c>
      <c r="G37" s="182"/>
      <c r="H37" s="182"/>
      <c r="I37" s="183"/>
      <c r="J37" s="184" t="s">
        <v>68</v>
      </c>
      <c r="K37" s="185"/>
      <c r="L37" s="233"/>
      <c r="M37" s="232"/>
      <c r="N37" s="108"/>
      <c r="O37" s="188"/>
      <c r="P37" s="188"/>
      <c r="Q37" s="188"/>
      <c r="R37" s="188"/>
      <c r="S37" s="188"/>
      <c r="T37" s="188"/>
      <c r="U37" s="188"/>
      <c r="V37" s="188"/>
      <c r="W37" s="188"/>
      <c r="X37" s="104"/>
      <c r="Y37" s="110"/>
      <c r="Z37" s="110"/>
      <c r="AA37" s="137"/>
      <c r="AB37" s="4"/>
      <c r="AC37" s="4"/>
    </row>
    <row r="38" spans="1:33" ht="18" customHeight="1" x14ac:dyDescent="0.15">
      <c r="A38" s="109" t="s">
        <v>80</v>
      </c>
      <c r="B38" s="151"/>
      <c r="C38" s="174" t="s">
        <v>78</v>
      </c>
      <c r="D38" s="175"/>
      <c r="E38" s="176"/>
      <c r="F38" s="174" t="s">
        <v>79</v>
      </c>
      <c r="G38" s="175"/>
      <c r="H38" s="175"/>
      <c r="I38" s="176"/>
      <c r="J38" s="177" t="s">
        <v>68</v>
      </c>
      <c r="K38" s="178"/>
      <c r="L38" s="114"/>
      <c r="M38" s="114"/>
      <c r="N38" s="108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116"/>
      <c r="AA38" s="137" t="s">
        <v>89</v>
      </c>
      <c r="AB38" s="104"/>
      <c r="AC38" s="104"/>
      <c r="AD38" s="110"/>
      <c r="AE38" s="110"/>
      <c r="AF38" s="117"/>
      <c r="AG38" s="4"/>
    </row>
    <row r="39" spans="1:33" ht="10.5" customHeight="1" x14ac:dyDescent="0.15">
      <c r="A39" s="111"/>
      <c r="B39" s="112"/>
      <c r="C39" s="112"/>
      <c r="D39" s="112"/>
      <c r="E39" s="112"/>
      <c r="F39" s="112"/>
      <c r="G39" s="112"/>
      <c r="H39" s="112"/>
      <c r="I39" s="113"/>
      <c r="J39" s="113"/>
      <c r="K39" s="106"/>
      <c r="L39" s="114"/>
      <c r="M39" s="114"/>
      <c r="N39" s="108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/>
      <c r="Z39" s="116"/>
      <c r="AA39" s="116"/>
      <c r="AB39" s="104"/>
      <c r="AC39" s="104"/>
      <c r="AD39" s="110"/>
      <c r="AE39" s="110"/>
      <c r="AF39" s="117"/>
      <c r="AG39" s="4"/>
    </row>
    <row r="40" spans="1:33" ht="15.75" customHeight="1" x14ac:dyDescent="0.15">
      <c r="A40" s="111"/>
      <c r="B40" s="112"/>
      <c r="C40" s="112"/>
      <c r="D40" s="112"/>
      <c r="E40" s="112"/>
      <c r="F40" s="112"/>
      <c r="G40" s="112"/>
      <c r="H40" s="112"/>
      <c r="I40" s="113"/>
      <c r="J40" s="113"/>
      <c r="K40" s="106"/>
      <c r="L40" s="114"/>
      <c r="M40" s="114"/>
      <c r="N40" s="108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6"/>
      <c r="AA40" s="116"/>
      <c r="AB40" s="104"/>
      <c r="AC40" s="104"/>
      <c r="AD40" s="110"/>
      <c r="AE40" s="110"/>
      <c r="AF40" s="117"/>
      <c r="AG40" s="4"/>
    </row>
    <row r="41" spans="1:33" x14ac:dyDescent="0.15">
      <c r="C41" s="131"/>
      <c r="D41" s="131" t="s">
        <v>63</v>
      </c>
      <c r="E41" s="131"/>
      <c r="F41" s="131" t="s">
        <v>64</v>
      </c>
      <c r="G41" s="131"/>
      <c r="H41" s="131"/>
      <c r="I41" s="131"/>
      <c r="J41" s="131"/>
      <c r="K41" s="131"/>
      <c r="L41" s="132"/>
      <c r="M41" s="131"/>
      <c r="N41" s="131"/>
    </row>
    <row r="42" spans="1:33" x14ac:dyDescent="0.15">
      <c r="C42" s="131"/>
      <c r="D42" s="131"/>
      <c r="E42" s="131"/>
      <c r="F42" s="131"/>
      <c r="G42" s="131" t="s">
        <v>65</v>
      </c>
      <c r="H42" s="131"/>
      <c r="I42" s="131"/>
      <c r="J42" s="131"/>
      <c r="K42" s="131"/>
      <c r="L42" s="132"/>
      <c r="M42" s="131"/>
      <c r="N42" s="131"/>
    </row>
    <row r="43" spans="1:33" x14ac:dyDescent="0.15">
      <c r="C43" s="131"/>
      <c r="D43" s="131"/>
      <c r="E43" s="131"/>
      <c r="F43" s="131"/>
      <c r="G43" s="131" t="s">
        <v>66</v>
      </c>
      <c r="H43" s="131"/>
      <c r="I43" s="131"/>
      <c r="J43" s="131"/>
      <c r="K43" s="131"/>
      <c r="L43" s="131"/>
      <c r="M43" s="131"/>
      <c r="N43" s="131"/>
    </row>
    <row r="44" spans="1:33" ht="34.5" customHeight="1" x14ac:dyDescent="0.15">
      <c r="A44" s="118"/>
      <c r="C44" s="119"/>
      <c r="D44" s="119"/>
      <c r="E44" s="1" t="s">
        <v>67</v>
      </c>
      <c r="F44" s="119"/>
      <c r="H44" s="119"/>
      <c r="I44" s="120"/>
      <c r="J44" s="120"/>
      <c r="K44" s="121"/>
      <c r="L44" s="122"/>
      <c r="M44" s="122"/>
      <c r="N44" s="123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52"/>
      <c r="Z44" s="152"/>
      <c r="AA44" s="152"/>
      <c r="AB44" s="125"/>
      <c r="AC44" s="125"/>
      <c r="AE44" s="126"/>
      <c r="AG44" s="4"/>
    </row>
    <row r="45" spans="1:33" s="128" customFormat="1" ht="21.75" customHeight="1" x14ac:dyDescent="0.15">
      <c r="A45" s="118"/>
      <c r="B45" s="1"/>
      <c r="C45" s="119"/>
      <c r="D45" s="119"/>
      <c r="E45" s="119"/>
      <c r="F45" s="119"/>
      <c r="G45" s="119"/>
      <c r="H45" s="119"/>
      <c r="I45" s="120"/>
      <c r="J45" s="120"/>
      <c r="K45" s="121"/>
      <c r="L45" s="122"/>
      <c r="M45" s="122"/>
      <c r="N45" s="123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52"/>
      <c r="Z45" s="152"/>
      <c r="AA45" s="152"/>
      <c r="AB45" s="125"/>
      <c r="AC45" s="125"/>
      <c r="AD45" s="126"/>
      <c r="AE45" s="126"/>
      <c r="AF45" s="127"/>
    </row>
    <row r="46" spans="1:33" x14ac:dyDescent="0.15">
      <c r="E46" s="1" t="s">
        <v>71</v>
      </c>
    </row>
    <row r="47" spans="1:33" x14ac:dyDescent="0.15">
      <c r="AF47" s="129"/>
    </row>
    <row r="50" spans="3:14" x14ac:dyDescent="0.15">
      <c r="C50" s="131"/>
      <c r="D50" s="131"/>
      <c r="E50" s="131"/>
      <c r="F50" s="131"/>
      <c r="G50" s="131"/>
      <c r="H50" s="131"/>
      <c r="I50" s="131"/>
      <c r="J50" s="131"/>
      <c r="K50" s="131"/>
      <c r="L50" s="132"/>
      <c r="M50" s="131"/>
      <c r="N50" s="131"/>
    </row>
    <row r="51" spans="3:14" x14ac:dyDescent="0.15">
      <c r="C51" s="131"/>
      <c r="D51" s="131"/>
      <c r="E51" s="131"/>
      <c r="F51" s="131"/>
      <c r="G51" s="131"/>
      <c r="H51" s="131"/>
      <c r="I51" s="131"/>
      <c r="J51" s="131"/>
      <c r="K51" s="131"/>
      <c r="L51" s="132"/>
      <c r="M51" s="131"/>
      <c r="N51" s="131"/>
    </row>
    <row r="52" spans="3:14" x14ac:dyDescent="0.15"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</row>
  </sheetData>
  <sheetProtection algorithmName="SHA-512" hashValue="o0RJR5J9WA+nopgCGw8hbjXwTan8BKJJQcmMQkqE3tdDNtO2nS5FEATEGWnhjVkjDzPdLl9GiJajfe8haSHUtg==" saltValue="g2I01dBOIDPlWKmCrl6FlA==" spinCount="100000" sheet="1" formatCells="0" selectLockedCells="1"/>
  <mergeCells count="102">
    <mergeCell ref="A3:B3"/>
    <mergeCell ref="C3:G3"/>
    <mergeCell ref="H3:I3"/>
    <mergeCell ref="K3:U3"/>
    <mergeCell ref="V3:W3"/>
    <mergeCell ref="X3:AA3"/>
    <mergeCell ref="A2:E2"/>
    <mergeCell ref="F2:H2"/>
    <mergeCell ref="M2:O2"/>
    <mergeCell ref="V2:W2"/>
    <mergeCell ref="X2:Z2"/>
    <mergeCell ref="A4:B4"/>
    <mergeCell ref="C4:G4"/>
    <mergeCell ref="K4:U4"/>
    <mergeCell ref="V4:W4"/>
    <mergeCell ref="X4:AA4"/>
    <mergeCell ref="A5:B6"/>
    <mergeCell ref="C5:C6"/>
    <mergeCell ref="E5:G6"/>
    <mergeCell ref="K5:U5"/>
    <mergeCell ref="V5:W5"/>
    <mergeCell ref="X5:AA5"/>
    <mergeCell ref="H6:I6"/>
    <mergeCell ref="K6:U6"/>
    <mergeCell ref="V6:W6"/>
    <mergeCell ref="X6:AA6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19:C19"/>
    <mergeCell ref="A20:C20"/>
    <mergeCell ref="A9:C9"/>
    <mergeCell ref="A10:C10"/>
    <mergeCell ref="A11:C11"/>
    <mergeCell ref="A12:C12"/>
    <mergeCell ref="A13:C13"/>
    <mergeCell ref="A14:C14"/>
    <mergeCell ref="Y7:Y9"/>
    <mergeCell ref="A7:C8"/>
    <mergeCell ref="D7:E8"/>
    <mergeCell ref="F7:G8"/>
    <mergeCell ref="H7:I7"/>
    <mergeCell ref="J7:K7"/>
    <mergeCell ref="AD29:AF29"/>
    <mergeCell ref="A30:A31"/>
    <mergeCell ref="B30:I30"/>
    <mergeCell ref="J30:K31"/>
    <mergeCell ref="O30:W31"/>
    <mergeCell ref="X30:AA30"/>
    <mergeCell ref="C31:E31"/>
    <mergeCell ref="F31:I31"/>
    <mergeCell ref="A21:C21"/>
    <mergeCell ref="A22:C22"/>
    <mergeCell ref="A23:C23"/>
    <mergeCell ref="A24:C24"/>
    <mergeCell ref="A25:C25"/>
    <mergeCell ref="A26:C26"/>
    <mergeCell ref="X31:Z32"/>
    <mergeCell ref="AA31:AA32"/>
    <mergeCell ref="C32:E32"/>
    <mergeCell ref="F32:I32"/>
    <mergeCell ref="J32:K32"/>
    <mergeCell ref="O32:W33"/>
    <mergeCell ref="C33:E33"/>
    <mergeCell ref="F33:I33"/>
    <mergeCell ref="J33:K33"/>
    <mergeCell ref="L33:M37"/>
    <mergeCell ref="C38:E38"/>
    <mergeCell ref="F38:I38"/>
    <mergeCell ref="J38:K38"/>
    <mergeCell ref="I2:J2"/>
    <mergeCell ref="C36:E36"/>
    <mergeCell ref="F36:I36"/>
    <mergeCell ref="J36:K36"/>
    <mergeCell ref="O36:W37"/>
    <mergeCell ref="C37:E37"/>
    <mergeCell ref="F37:I37"/>
    <mergeCell ref="J37:K37"/>
    <mergeCell ref="C34:E34"/>
    <mergeCell ref="F34:I34"/>
    <mergeCell ref="J34:K34"/>
    <mergeCell ref="O34:W35"/>
    <mergeCell ref="C35:E35"/>
    <mergeCell ref="F35:I35"/>
    <mergeCell ref="J35:K35"/>
    <mergeCell ref="A27:C27"/>
    <mergeCell ref="A28:C28"/>
    <mergeCell ref="A15:C15"/>
    <mergeCell ref="A16:C16"/>
    <mergeCell ref="A17:C17"/>
    <mergeCell ref="A18:C18"/>
  </mergeCells>
  <phoneticPr fontId="26"/>
  <dataValidations count="4">
    <dataValidation type="list" errorStyle="warning" allowBlank="1" showInputMessage="1" sqref="B32:B38" xr:uid="{880EBB0C-7476-4B86-84AA-96F4DE7F039C}">
      <formula1>"中間検査,20□□年度実績額,確定検査"</formula1>
    </dataValidation>
    <dataValidation type="list" allowBlank="1" showInputMessage="1" showErrorMessage="1" sqref="A26:C26" xr:uid="{2E178352-E7A1-48B1-A35C-05727F374EEC}">
      <formula1>"8,10"</formula1>
    </dataValidation>
    <dataValidation type="list" errorStyle="warning" showInputMessage="1" showErrorMessage="1" sqref="C5:C6" xr:uid="{8B4E35E0-52C4-4086-87FC-8DE76554C001}">
      <formula1>"　,2/3,1/2"</formula1>
    </dataValidation>
    <dataValidation type="list" showInputMessage="1" showErrorMessage="1" sqref="M2:O2" xr:uid="{3DC2113F-E349-47F1-AF24-083C83B1FC4E}">
      <formula1>$AD$3:$AD$6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9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GI基金調査用 (2024)</vt:lpstr>
      <vt:lpstr>'GI基金調査用 (2024)'!Print_Area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